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tadata.xml" ContentType="application/vnd.openxmlformats-officedocument.spreadsheetml.sheetMetadata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大伴崇(OOBANTakashi)\Downloads\HP様式追加\"/>
    </mc:Choice>
  </mc:AlternateContent>
  <xr:revisionPtr revIDLastSave="0" documentId="13_ncr:1_{22E66868-0983-4AA1-9E80-F8135DC3E5A4}" xr6:coauthVersionLast="47" xr6:coauthVersionMax="47" xr10:uidLastSave="{00000000-0000-0000-0000-000000000000}"/>
  <bookViews>
    <workbookView xWindow="-120" yWindow="-16320" windowWidth="29040" windowHeight="15840" xr2:uid="{5FB15482-A3CD-437A-BE70-05DC448137E8}"/>
  </bookViews>
  <sheets>
    <sheet name="育児休業手当金請求書" sheetId="1" r:id="rId1"/>
    <sheet name="報酬支給額証明書 " sheetId="2" r:id="rId2"/>
  </sheets>
  <definedNames>
    <definedName name="_xlnm.Print_Area" localSheetId="0">育児休業手当金請求書!$A$1:$EB$216</definedName>
    <definedName name="_xlnm.Print_Area" localSheetId="1">'報酬支給額証明書 '!$D$1:$ET$86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72" i="2" l="1"/>
  <c r="AM72" i="2"/>
  <c r="AU72" i="2"/>
  <c r="BC72" i="2"/>
  <c r="BK72" i="2"/>
  <c r="BS72" i="2"/>
  <c r="CA72" i="2"/>
  <c r="CI72" i="2"/>
  <c r="EE72" i="2" s="1"/>
  <c r="CQ72" i="2"/>
  <c r="CY72" i="2"/>
  <c r="DG72" i="2"/>
  <c r="DO72" i="2"/>
  <c r="DW72" i="2"/>
  <c r="S224" i="1" l="1"/>
  <c r="S223" i="1" s="1"/>
  <c r="G184" i="1"/>
  <c r="AB184" i="1" s="1"/>
  <c r="BN184" i="1" s="1"/>
  <c r="G176" i="1"/>
  <c r="AB176" i="1" s="1"/>
  <c r="BN176" i="1" s="1"/>
  <c r="CJ160" i="1"/>
  <c r="EH159" i="1" s="1"/>
  <c r="EH158" i="1"/>
  <c r="BS123" i="1"/>
  <c r="BI123" i="1"/>
  <c r="AX123" i="1"/>
  <c r="AE123" i="1"/>
  <c r="U123" i="1"/>
  <c r="K123" i="1"/>
  <c r="CG93" i="1"/>
  <c r="CJ181" i="1" l="1"/>
  <c r="CJ163" i="1"/>
  <c r="CJ193" i="1"/>
  <c r="CJ199" i="1"/>
  <c r="CJ187" i="1"/>
  <c r="CJ175" i="1"/>
  <c r="CJ169" i="1"/>
  <c r="K225" i="1"/>
  <c r="K221" i="1"/>
  <c r="AO168" i="1" l="1"/>
  <c r="AK196" i="1" s="1" a="1"/>
  <c r="AK196" i="1" s="1"/>
  <c r="BY196" i="1" s="1"/>
  <c r="AO163" i="1"/>
  <c r="AK194" i="1" s="1" a="1"/>
  <c r="AK194" i="1" s="1"/>
  <c r="BY194" i="1" s="1"/>
  <c r="K202" i="1" s="1"/>
  <c r="AV202" i="1" s="1"/>
  <c r="CZ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藤田　大介</author>
  </authors>
  <commentList>
    <comment ref="CY19" authorId="0" shapeId="0" xr:uid="{7110239C-5225-4527-8111-9F13A2D77395}">
      <text>
        <r>
          <rPr>
            <b/>
            <sz val="9"/>
            <color indexed="81"/>
            <rFont val="MS P ゴシック"/>
            <family val="3"/>
            <charset val="128"/>
          </rPr>
          <t>末日以降の日付を記入してください。</t>
        </r>
      </text>
    </comment>
    <comment ref="D48" authorId="0" shapeId="0" xr:uid="{A953B818-538F-4B5E-9738-A69AB6287B60}">
      <text>
        <r>
          <rPr>
            <b/>
            <sz val="9"/>
            <color indexed="81"/>
            <rFont val="MS P ゴシック"/>
            <family val="3"/>
            <charset val="128"/>
          </rPr>
          <t>日付を入力してください。</t>
        </r>
      </text>
    </comment>
    <comment ref="EE48" authorId="0" shapeId="0" xr:uid="{216DE9A9-7E7A-446F-9B40-15D0B3D33F1B}">
      <text>
        <r>
          <rPr>
            <b/>
            <sz val="9"/>
            <color indexed="81"/>
            <rFont val="MS P ゴシック"/>
            <family val="3"/>
            <charset val="128"/>
          </rPr>
          <t>本来支給されるべき額を記入してください。
例：通勤手当６ヶ月定期の場合は1/6の額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<sst xmlns="http://schemas.openxmlformats.org/spreadsheetml/2006/main" count="267" uniqueCount="140">
  <si>
    <t>様式２６</t>
    <rPh sb="0" eb="2">
      <t>ヨウシキ</t>
    </rPh>
    <phoneticPr fontId="6"/>
  </si>
  <si>
    <t>決定額</t>
    <phoneticPr fontId="9"/>
  </si>
  <si>
    <t>※</t>
    <phoneticPr fontId="9"/>
  </si>
  <si>
    <t>円</t>
    <rPh sb="0" eb="1">
      <t>エン</t>
    </rPh>
    <phoneticPr fontId="9"/>
  </si>
  <si>
    <t>共済組合</t>
    <rPh sb="0" eb="2">
      <t>キョウサイ</t>
    </rPh>
    <rPh sb="2" eb="4">
      <t>クミアイ</t>
    </rPh>
    <phoneticPr fontId="9"/>
  </si>
  <si>
    <t>育児休業手当金請求書</t>
    <rPh sb="0" eb="2">
      <t>イクジ</t>
    </rPh>
    <rPh sb="2" eb="4">
      <t>キュウギョウ</t>
    </rPh>
    <rPh sb="4" eb="6">
      <t>テアテ</t>
    </rPh>
    <rPh sb="6" eb="7">
      <t>キン</t>
    </rPh>
    <rPh sb="7" eb="10">
      <t>セイキュウショ</t>
    </rPh>
    <phoneticPr fontId="9"/>
  </si>
  <si>
    <t>審査欄</t>
    <rPh sb="0" eb="2">
      <t>シンサ</t>
    </rPh>
    <rPh sb="2" eb="3">
      <t>ラン</t>
    </rPh>
    <phoneticPr fontId="9"/>
  </si>
  <si>
    <t>組合員等</t>
    <rPh sb="0" eb="2">
      <t>クミアイ</t>
    </rPh>
    <rPh sb="2" eb="3">
      <t>イン</t>
    </rPh>
    <rPh sb="3" eb="4">
      <t>トウ</t>
    </rPh>
    <phoneticPr fontId="9"/>
  </si>
  <si>
    <t>所属局（部）</t>
    <rPh sb="0" eb="2">
      <t>ショゾク</t>
    </rPh>
    <rPh sb="2" eb="3">
      <t>キョク</t>
    </rPh>
    <rPh sb="4" eb="5">
      <t>ブ</t>
    </rPh>
    <phoneticPr fontId="9"/>
  </si>
  <si>
    <t>組合員氏名</t>
    <rPh sb="0" eb="3">
      <t>クミアイイン</t>
    </rPh>
    <rPh sb="3" eb="5">
      <t>シメイ</t>
    </rPh>
    <phoneticPr fontId="9"/>
  </si>
  <si>
    <t>記号番号</t>
    <rPh sb="0" eb="2">
      <t>キゴウ</t>
    </rPh>
    <rPh sb="2" eb="4">
      <t>バンゴウ</t>
    </rPh>
    <phoneticPr fontId="9"/>
  </si>
  <si>
    <t>課　　名</t>
    <rPh sb="0" eb="4">
      <t>カメイ</t>
    </rPh>
    <phoneticPr fontId="9"/>
  </si>
  <si>
    <t>請求期間</t>
    <rPh sb="0" eb="2">
      <t>セイキュウ</t>
    </rPh>
    <rPh sb="2" eb="4">
      <t>キカン</t>
    </rPh>
    <phoneticPr fontId="9"/>
  </si>
  <si>
    <t>令和</t>
    <rPh sb="0" eb="1">
      <t>レイ</t>
    </rPh>
    <rPh sb="1" eb="2">
      <t>カズ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</si>
  <si>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</si>
  <si>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</si>
  <si>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</si>
  <si>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から</t>
    <phoneticPr fontId="9"/>
  </si>
  <si>
    <t>級</t>
    <rPh sb="0" eb="1">
      <t>キュウ</t>
    </rPh>
    <phoneticPr fontId="9"/>
  </si>
  <si>
    <t>請求金額</t>
    <rPh sb="0" eb="2">
      <t>セイキュウ</t>
    </rPh>
    <rPh sb="2" eb="4">
      <t>キンガク</t>
    </rPh>
    <phoneticPr fontId="9"/>
  </si>
  <si>
    <t>標準報酬</t>
    <rPh sb="0" eb="2">
      <t>ヒョウジュン</t>
    </rPh>
    <rPh sb="2" eb="4">
      <t>ホウシュウ</t>
    </rPh>
    <phoneticPr fontId="9"/>
  </si>
  <si>
    <t>月</t>
    <phoneticPr fontId="9"/>
  </si>
  <si>
    <t>まで</t>
    <phoneticPr fontId="9"/>
  </si>
  <si>
    <t>円(月額）</t>
    <rPh sb="0" eb="1">
      <t>エン</t>
    </rPh>
    <rPh sb="2" eb="4">
      <t>ゲツガク</t>
    </rPh>
    <phoneticPr fontId="9"/>
  </si>
  <si>
    <t>1. 保育所における保育が実施されないこと</t>
    <rPh sb="3" eb="6">
      <t>ホイクショ</t>
    </rPh>
    <rPh sb="10" eb="12">
      <t>ホイク</t>
    </rPh>
    <rPh sb="13" eb="15">
      <t>ジッシ</t>
    </rPh>
    <phoneticPr fontId="9"/>
  </si>
  <si>
    <t>注1</t>
    <rPh sb="0" eb="1">
      <t>チュウ</t>
    </rPh>
    <phoneticPr fontId="9"/>
  </si>
  <si>
    <t>育児休業等 対象児が１歳（１歳６か月）に達した日から１歳</t>
    <rPh sb="0" eb="2">
      <t>イクジ</t>
    </rPh>
    <rPh sb="2" eb="4">
      <t>キュウギョウ</t>
    </rPh>
    <rPh sb="4" eb="5">
      <t>トウ</t>
    </rPh>
    <rPh sb="6" eb="8">
      <t>タイショウ</t>
    </rPh>
    <rPh sb="8" eb="9">
      <t>ジ</t>
    </rPh>
    <rPh sb="11" eb="12">
      <t>サイ</t>
    </rPh>
    <rPh sb="14" eb="15">
      <t>サイ</t>
    </rPh>
    <rPh sb="17" eb="18">
      <t>ゲツ</t>
    </rPh>
    <rPh sb="20" eb="21">
      <t>タッ</t>
    </rPh>
    <rPh sb="23" eb="24">
      <t>ヒ</t>
    </rPh>
    <rPh sb="27" eb="28">
      <t>サイ</t>
    </rPh>
    <phoneticPr fontId="9"/>
  </si>
  <si>
    <t>2. 養育を予定していた配偶者の死亡</t>
    <rPh sb="3" eb="5">
      <t>ヨウイク</t>
    </rPh>
    <rPh sb="6" eb="8">
      <t>ヨテイ</t>
    </rPh>
    <rPh sb="12" eb="15">
      <t>ハイグウシャ</t>
    </rPh>
    <rPh sb="16" eb="18">
      <t>シボウ</t>
    </rPh>
    <phoneticPr fontId="9"/>
  </si>
  <si>
    <t>3. 養育を予定していた配偶者の負傷・疾病等</t>
    <rPh sb="3" eb="5">
      <t>ヨウイク</t>
    </rPh>
    <rPh sb="6" eb="8">
      <t>ヨテイ</t>
    </rPh>
    <rPh sb="12" eb="15">
      <t>ハイグウシャ</t>
    </rPh>
    <rPh sb="16" eb="18">
      <t>フショウ</t>
    </rPh>
    <rPh sb="19" eb="21">
      <t>シッペイ</t>
    </rPh>
    <rPh sb="21" eb="22">
      <t>トウ</t>
    </rPh>
    <phoneticPr fontId="9"/>
  </si>
  <si>
    <t>注2</t>
    <rPh sb="0" eb="1">
      <t>チュウ</t>
    </rPh>
    <phoneticPr fontId="9"/>
  </si>
  <si>
    <t>６月（２歳）に達する日までの期間を請求する場合の理由</t>
    <rPh sb="1" eb="2">
      <t>ガツ</t>
    </rPh>
    <rPh sb="4" eb="5">
      <t>サイ</t>
    </rPh>
    <rPh sb="7" eb="8">
      <t>タッ</t>
    </rPh>
    <rPh sb="10" eb="11">
      <t>ヒ</t>
    </rPh>
    <rPh sb="14" eb="16">
      <t>キカン</t>
    </rPh>
    <rPh sb="17" eb="19">
      <t>セイキュウ</t>
    </rPh>
    <rPh sb="21" eb="23">
      <t>バアイ</t>
    </rPh>
    <rPh sb="24" eb="26">
      <t>リユウ</t>
    </rPh>
    <phoneticPr fontId="9"/>
  </si>
  <si>
    <t>4. 養育を予定していた配偶者との婚姻の解消等による別居</t>
    <rPh sb="3" eb="5">
      <t>ヨウイク</t>
    </rPh>
    <rPh sb="6" eb="8">
      <t>ヨテイ</t>
    </rPh>
    <rPh sb="12" eb="15">
      <t>ハイグウシャ</t>
    </rPh>
    <rPh sb="17" eb="19">
      <t>コンイン</t>
    </rPh>
    <rPh sb="20" eb="22">
      <t>カイショウ</t>
    </rPh>
    <rPh sb="22" eb="23">
      <t>トウ</t>
    </rPh>
    <rPh sb="26" eb="28">
      <t>ベッキョ</t>
    </rPh>
    <phoneticPr fontId="9"/>
  </si>
  <si>
    <t>5. 養育を予定していた配偶者の産前産後休暇等</t>
    <rPh sb="3" eb="5">
      <t>ヨウイク</t>
    </rPh>
    <rPh sb="6" eb="8">
      <t>ヨテイ</t>
    </rPh>
    <rPh sb="12" eb="15">
      <t>ハイグウシャ</t>
    </rPh>
    <rPh sb="16" eb="20">
      <t>サンゼンサンゴ</t>
    </rPh>
    <rPh sb="20" eb="22">
      <t>キュウカ</t>
    </rPh>
    <rPh sb="22" eb="23">
      <t>トウ</t>
    </rPh>
    <phoneticPr fontId="9"/>
  </si>
  <si>
    <t>育 児 休 業 等 を 承 認 し た 期 間</t>
    <rPh sb="0" eb="3">
      <t>イクジ</t>
    </rPh>
    <rPh sb="4" eb="7">
      <t>キュウギョウ</t>
    </rPh>
    <rPh sb="8" eb="9">
      <t>トウ</t>
    </rPh>
    <rPh sb="12" eb="15">
      <t>ショウニン</t>
    </rPh>
    <rPh sb="20" eb="23">
      <t>キカン</t>
    </rPh>
    <phoneticPr fontId="9"/>
  </si>
  <si>
    <t>令和</t>
    <phoneticPr fontId="9"/>
  </si>
  <si>
    <t>人事担当</t>
    <rPh sb="0" eb="2">
      <t>ジンジ</t>
    </rPh>
    <rPh sb="2" eb="4">
      <t>タントウ</t>
    </rPh>
    <phoneticPr fontId="9"/>
  </si>
  <si>
    <t>上記育児休業等に係る子の生年月日</t>
    <rPh sb="6" eb="7">
      <t>トウ</t>
    </rPh>
    <phoneticPr fontId="9"/>
  </si>
  <si>
    <t>令和</t>
    <rPh sb="0" eb="2">
      <t>レイワ</t>
    </rPh>
    <phoneticPr fontId="9"/>
  </si>
  <si>
    <t xml:space="preserve"> 上記のとおり相違ありません。</t>
    <rPh sb="1" eb="3">
      <t>ジョウキ</t>
    </rPh>
    <rPh sb="7" eb="9">
      <t>ソウイ</t>
    </rPh>
    <phoneticPr fontId="9"/>
  </si>
  <si>
    <t>所属所</t>
    <rPh sb="0" eb="2">
      <t>ショゾク</t>
    </rPh>
    <rPh sb="2" eb="3">
      <t>ショ</t>
    </rPh>
    <phoneticPr fontId="9"/>
  </si>
  <si>
    <t>者の証明</t>
    <rPh sb="0" eb="1">
      <t>モノ</t>
    </rPh>
    <rPh sb="2" eb="4">
      <t>ショウメイ</t>
    </rPh>
    <phoneticPr fontId="9"/>
  </si>
  <si>
    <t>官　職</t>
    <rPh sb="0" eb="3">
      <t>カンショク</t>
    </rPh>
    <phoneticPr fontId="9"/>
  </si>
  <si>
    <t>証明者</t>
    <rPh sb="0" eb="2">
      <t>ショウメイ</t>
    </rPh>
    <rPh sb="2" eb="3">
      <t>シャ</t>
    </rPh>
    <phoneticPr fontId="9"/>
  </si>
  <si>
    <t>確認欄</t>
    <rPh sb="0" eb="2">
      <t>カクニン</t>
    </rPh>
    <rPh sb="2" eb="3">
      <t>ラン</t>
    </rPh>
    <phoneticPr fontId="9"/>
  </si>
  <si>
    <t>　</t>
    <phoneticPr fontId="9"/>
  </si>
  <si>
    <t>氏　名</t>
    <rPh sb="0" eb="3">
      <t>シメイ</t>
    </rPh>
    <phoneticPr fontId="9"/>
  </si>
  <si>
    <t>上記のとおり請求します。</t>
    <rPh sb="0" eb="2">
      <t>ジョウキ</t>
    </rPh>
    <rPh sb="6" eb="8">
      <t>セイキュウ</t>
    </rPh>
    <phoneticPr fontId="9"/>
  </si>
  <si>
    <t>農林水産省共済組合事務執行者</t>
    <rPh sb="0" eb="2">
      <t>ノウリン</t>
    </rPh>
    <rPh sb="2" eb="5">
      <t>スイサンショウ</t>
    </rPh>
    <rPh sb="5" eb="7">
      <t>キョウサイ</t>
    </rPh>
    <rPh sb="7" eb="9">
      <t>クミアイ</t>
    </rPh>
    <rPh sb="9" eb="11">
      <t>ジム</t>
    </rPh>
    <rPh sb="11" eb="13">
      <t>シッコウ</t>
    </rPh>
    <rPh sb="13" eb="14">
      <t>シャ</t>
    </rPh>
    <phoneticPr fontId="9"/>
  </si>
  <si>
    <t>殿</t>
    <rPh sb="0" eb="1">
      <t>ドノ</t>
    </rPh>
    <phoneticPr fontId="9"/>
  </si>
  <si>
    <t>住　所</t>
    <rPh sb="0" eb="3">
      <t>ジュウショ</t>
    </rPh>
    <phoneticPr fontId="9"/>
  </si>
  <si>
    <t>請求者</t>
    <rPh sb="0" eb="2">
      <t>セイキュウ</t>
    </rPh>
    <rPh sb="2" eb="3">
      <t>シャ</t>
    </rPh>
    <phoneticPr fontId="9"/>
  </si>
  <si>
    <t>注1 国家公務員共済組合法第68条の2第1項に規定する育児休業等をいう。</t>
    <rPh sb="0" eb="1">
      <t>チュウ</t>
    </rPh>
    <rPh sb="3" eb="5">
      <t>コッカ</t>
    </rPh>
    <rPh sb="5" eb="8">
      <t>コウムイン</t>
    </rPh>
    <rPh sb="8" eb="10">
      <t>キョウサイ</t>
    </rPh>
    <rPh sb="10" eb="12">
      <t>クミアイ</t>
    </rPh>
    <rPh sb="12" eb="13">
      <t>ホウ</t>
    </rPh>
    <rPh sb="13" eb="14">
      <t>ダイ</t>
    </rPh>
    <rPh sb="16" eb="17">
      <t>ジョウ</t>
    </rPh>
    <rPh sb="19" eb="20">
      <t>ダイ</t>
    </rPh>
    <rPh sb="21" eb="22">
      <t>コウ</t>
    </rPh>
    <rPh sb="23" eb="25">
      <t>キテイ</t>
    </rPh>
    <rPh sb="27" eb="29">
      <t>イクジ</t>
    </rPh>
    <rPh sb="29" eb="31">
      <t>キュウギョウ</t>
    </rPh>
    <rPh sb="31" eb="32">
      <t>トウ</t>
    </rPh>
    <phoneticPr fontId="9"/>
  </si>
  <si>
    <t>注2 1.の理由に該当する場合は、その内容を確認できる書類をこの請求書に添付して下さい。</t>
    <rPh sb="0" eb="1">
      <t>チュウ</t>
    </rPh>
    <rPh sb="6" eb="8">
      <t>リユウ</t>
    </rPh>
    <rPh sb="9" eb="11">
      <t>ガイトウ</t>
    </rPh>
    <rPh sb="13" eb="15">
      <t>バアイ</t>
    </rPh>
    <rPh sb="19" eb="21">
      <t>ナイヨウ</t>
    </rPh>
    <rPh sb="22" eb="24">
      <t>カクニン</t>
    </rPh>
    <rPh sb="27" eb="29">
      <t>ショルイ</t>
    </rPh>
    <rPh sb="32" eb="35">
      <t>セイキュウショ</t>
    </rPh>
    <rPh sb="36" eb="38">
      <t>テンプ</t>
    </rPh>
    <rPh sb="40" eb="41">
      <t>クダ</t>
    </rPh>
    <phoneticPr fontId="9"/>
  </si>
  <si>
    <t>※印欄は記入しないで下さい。</t>
    <phoneticPr fontId="9"/>
  </si>
  <si>
    <t>振込先口座（職員名義の国内口座を記入）　　</t>
    <rPh sb="0" eb="5">
      <t>フリコミサキコウザ</t>
    </rPh>
    <rPh sb="6" eb="10">
      <t>ショクインメイギ</t>
    </rPh>
    <rPh sb="11" eb="15">
      <t>コクナイコウザ</t>
    </rPh>
    <rPh sb="16" eb="18">
      <t>キニュウ</t>
    </rPh>
    <phoneticPr fontId="9"/>
  </si>
  <si>
    <t>給付金振込先</t>
    <rPh sb="0" eb="3">
      <t>キュウフキン</t>
    </rPh>
    <rPh sb="3" eb="6">
      <t>フリコミサキ</t>
    </rPh>
    <phoneticPr fontId="9"/>
  </si>
  <si>
    <t>　銀行</t>
    <phoneticPr fontId="9"/>
  </si>
  <si>
    <t>本・支店</t>
    <phoneticPr fontId="9"/>
  </si>
  <si>
    <t>普通・当座</t>
    <rPh sb="0" eb="2">
      <t>フツウ</t>
    </rPh>
    <rPh sb="3" eb="5">
      <t>トウザ</t>
    </rPh>
    <phoneticPr fontId="9"/>
  </si>
  <si>
    <t>口座番号</t>
    <rPh sb="0" eb="2">
      <t>コウザ</t>
    </rPh>
    <rPh sb="2" eb="4">
      <t>バンゴウ</t>
    </rPh>
    <phoneticPr fontId="9"/>
  </si>
  <si>
    <t>フリガナ</t>
    <phoneticPr fontId="9"/>
  </si>
  <si>
    <t>名義人</t>
    <rPh sb="0" eb="3">
      <t>メイギニン</t>
    </rPh>
    <phoneticPr fontId="9"/>
  </si>
  <si>
    <t>令和</t>
    <phoneticPr fontId="3"/>
  </si>
  <si>
    <t>日から</t>
    <rPh sb="0" eb="1">
      <t>ヒ</t>
    </rPh>
    <phoneticPr fontId="9"/>
  </si>
  <si>
    <t xml:space="preserve"> 日まで出勤しなかった期間に対して、次の金額の報酬を</t>
    <rPh sb="1" eb="2">
      <t>ヒ</t>
    </rPh>
    <phoneticPr fontId="9"/>
  </si>
  <si>
    <t>支払ったことを証明する。</t>
    <rPh sb="0" eb="2">
      <t>シハラ</t>
    </rPh>
    <rPh sb="7" eb="9">
      <t>ショウメイ</t>
    </rPh>
    <phoneticPr fontId="9"/>
  </si>
  <si>
    <t>令</t>
    <rPh sb="0" eb="1">
      <t>レイ</t>
    </rPh>
    <phoneticPr fontId="9"/>
  </si>
  <si>
    <t>間割</t>
    <rPh sb="0" eb="1">
      <t>カン</t>
    </rPh>
    <rPh sb="1" eb="2">
      <t>ワ</t>
    </rPh>
    <phoneticPr fontId="9"/>
  </si>
  <si>
    <t>〃</t>
    <phoneticPr fontId="9"/>
  </si>
  <si>
    <t>官職</t>
    <rPh sb="0" eb="2">
      <t>カンショク</t>
    </rPh>
    <phoneticPr fontId="9"/>
  </si>
  <si>
    <t>給与事務担当者</t>
    <rPh sb="0" eb="2">
      <t>キュウヨ</t>
    </rPh>
    <rPh sb="2" eb="4">
      <t>ジム</t>
    </rPh>
    <rPh sb="4" eb="7">
      <t>タントウシャ</t>
    </rPh>
    <phoneticPr fontId="9"/>
  </si>
  <si>
    <t>氏名</t>
    <rPh sb="0" eb="2">
      <t>シメイ</t>
    </rPh>
    <phoneticPr fontId="9"/>
  </si>
  <si>
    <t>今回支給日数</t>
    <rPh sb="0" eb="2">
      <t>コンカイ</t>
    </rPh>
    <rPh sb="2" eb="4">
      <t>シキュウ</t>
    </rPh>
    <rPh sb="4" eb="6">
      <t>ニッスウ</t>
    </rPh>
    <phoneticPr fontId="9"/>
  </si>
  <si>
    <t>（</t>
    <phoneticPr fontId="9"/>
  </si>
  <si>
    <t>給付対象外を</t>
    <rPh sb="0" eb="2">
      <t>キュウフ</t>
    </rPh>
    <rPh sb="2" eb="5">
      <t>タイショウガイ</t>
    </rPh>
    <phoneticPr fontId="9"/>
  </si>
  <si>
    <t>）</t>
    <phoneticPr fontId="9"/>
  </si>
  <si>
    <t>雇用保険法第17条第4項</t>
    <rPh sb="0" eb="2">
      <t>コヨウ</t>
    </rPh>
    <rPh sb="2" eb="5">
      <t>ホケンホウ</t>
    </rPh>
    <rPh sb="5" eb="6">
      <t>ダイ</t>
    </rPh>
    <rPh sb="8" eb="9">
      <t>ジョウ</t>
    </rPh>
    <rPh sb="9" eb="10">
      <t>ダイ</t>
    </rPh>
    <rPh sb="11" eb="12">
      <t>コウ</t>
    </rPh>
    <phoneticPr fontId="9"/>
  </si>
  <si>
    <t>雇用保険給付相当額・・・・・・①</t>
    <rPh sb="0" eb="2">
      <t>コヨウ</t>
    </rPh>
    <rPh sb="2" eb="4">
      <t>ホケン</t>
    </rPh>
    <rPh sb="4" eb="6">
      <t>キュウフ</t>
    </rPh>
    <rPh sb="6" eb="9">
      <t>ソウトウガク</t>
    </rPh>
    <phoneticPr fontId="9"/>
  </si>
  <si>
    <t>網掛けで表記</t>
    <rPh sb="0" eb="2">
      <t>アミカ</t>
    </rPh>
    <rPh sb="4" eb="6">
      <t>ヒョウキ</t>
    </rPh>
    <phoneticPr fontId="3"/>
  </si>
  <si>
    <t>第2号ハに定める額</t>
    <rPh sb="0" eb="1">
      <t>ダイ</t>
    </rPh>
    <rPh sb="2" eb="3">
      <t>ゴウ</t>
    </rPh>
    <rPh sb="5" eb="6">
      <t>サダ</t>
    </rPh>
    <rPh sb="8" eb="9">
      <t>ガク</t>
    </rPh>
    <phoneticPr fontId="9"/>
  </si>
  <si>
    <t>月分</t>
    <rPh sb="0" eb="1">
      <t>ツキ</t>
    </rPh>
    <rPh sb="1" eb="2">
      <t>フン</t>
    </rPh>
    <phoneticPr fontId="9"/>
  </si>
  <si>
    <t>180日目まで</t>
    <rPh sb="3" eb="4">
      <t>ニチ</t>
    </rPh>
    <rPh sb="4" eb="5">
      <t>メ</t>
    </rPh>
    <phoneticPr fontId="3"/>
  </si>
  <si>
    <t>一円未満の端数は
切り捨て</t>
    <rPh sb="0" eb="1">
      <t>1</t>
    </rPh>
    <rPh sb="1" eb="4">
      <t>エンミマン</t>
    </rPh>
    <rPh sb="5" eb="6">
      <t>ハシ</t>
    </rPh>
    <rPh sb="6" eb="7">
      <t>スウ</t>
    </rPh>
    <rPh sb="9" eb="10">
      <t>キ</t>
    </rPh>
    <rPh sb="11" eb="12">
      <t>ス</t>
    </rPh>
    <phoneticPr fontId="9"/>
  </si>
  <si>
    <t>×</t>
    <phoneticPr fontId="9"/>
  </si>
  <si>
    <t>÷</t>
    <phoneticPr fontId="9"/>
  </si>
  <si>
    <t>＝</t>
    <phoneticPr fontId="9"/>
  </si>
  <si>
    <t>181日目以降</t>
    <rPh sb="3" eb="4">
      <t>ニチ</t>
    </rPh>
    <rPh sb="4" eb="5">
      <t>メ</t>
    </rPh>
    <rPh sb="5" eb="7">
      <t>イコウ</t>
    </rPh>
    <phoneticPr fontId="3"/>
  </si>
  <si>
    <t>標準報酬の月額</t>
    <rPh sb="0" eb="2">
      <t>ヒョウジュン</t>
    </rPh>
    <rPh sb="2" eb="4">
      <t>ホウシュウ</t>
    </rPh>
    <rPh sb="5" eb="7">
      <t>ゲツガク</t>
    </rPh>
    <phoneticPr fontId="9"/>
  </si>
  <si>
    <t>標準報酬の日額・・・・・②</t>
    <rPh sb="0" eb="2">
      <t>ヒョウジュン</t>
    </rPh>
    <rPh sb="2" eb="4">
      <t>ホウシュウ</t>
    </rPh>
    <rPh sb="5" eb="7">
      <t>ニチガク</t>
    </rPh>
    <phoneticPr fontId="9"/>
  </si>
  <si>
    <t>五円未満の端数は切り捨
て、五円以上十円未満の
端数は十円に切り上げ</t>
    <rPh sb="0" eb="1">
      <t>5</t>
    </rPh>
    <rPh sb="1" eb="2">
      <t>エン</t>
    </rPh>
    <rPh sb="2" eb="4">
      <t>ミマン</t>
    </rPh>
    <rPh sb="5" eb="7">
      <t>ハスウ</t>
    </rPh>
    <rPh sb="8" eb="9">
      <t>キ</t>
    </rPh>
    <rPh sb="10" eb="11">
      <t>ス</t>
    </rPh>
    <phoneticPr fontId="9"/>
  </si>
  <si>
    <t>①又は②のいずれか</t>
    <rPh sb="1" eb="2">
      <t>マタ</t>
    </rPh>
    <phoneticPr fontId="9"/>
  </si>
  <si>
    <t>給付日数</t>
    <rPh sb="0" eb="2">
      <t>キュウフ</t>
    </rPh>
    <rPh sb="2" eb="4">
      <t>ニッスウ</t>
    </rPh>
    <phoneticPr fontId="9"/>
  </si>
  <si>
    <t>給付額</t>
    <rPh sb="0" eb="1">
      <t>キュウ</t>
    </rPh>
    <rPh sb="1" eb="2">
      <t>ヅケ</t>
    </rPh>
    <rPh sb="2" eb="3">
      <t>ガク</t>
    </rPh>
    <phoneticPr fontId="9"/>
  </si>
  <si>
    <t>低い額</t>
    <rPh sb="0" eb="1">
      <t>ヒク</t>
    </rPh>
    <rPh sb="2" eb="3">
      <t>ガク</t>
    </rPh>
    <phoneticPr fontId="9"/>
  </si>
  <si>
    <t>180日目までの給付</t>
    <rPh sb="3" eb="5">
      <t>ニチメ</t>
    </rPh>
    <rPh sb="8" eb="10">
      <t>キュウフ</t>
    </rPh>
    <phoneticPr fontId="3"/>
  </si>
  <si>
    <t>→</t>
    <phoneticPr fontId="3"/>
  </si>
  <si>
    <t>(自動入力)</t>
    <rPh sb="1" eb="5">
      <t>ジドウニュウリョク</t>
    </rPh>
    <phoneticPr fontId="3"/>
  </si>
  <si>
    <t>181日目以降の給付</t>
    <rPh sb="3" eb="5">
      <t>ニチメ</t>
    </rPh>
    <rPh sb="5" eb="7">
      <t>イコウ</t>
    </rPh>
    <rPh sb="8" eb="10">
      <t>キュウフ</t>
    </rPh>
    <phoneticPr fontId="3"/>
  </si>
  <si>
    <t>給　　　付　　　額</t>
    <rPh sb="0" eb="1">
      <t>キュウ</t>
    </rPh>
    <rPh sb="4" eb="5">
      <t>ヅケ</t>
    </rPh>
    <rPh sb="8" eb="9">
      <t>ガク</t>
    </rPh>
    <phoneticPr fontId="9"/>
  </si>
  <si>
    <t>控　除　額</t>
    <rPh sb="0" eb="1">
      <t>ヒカエ</t>
    </rPh>
    <rPh sb="2" eb="3">
      <t>ジョ</t>
    </rPh>
    <rPh sb="4" eb="5">
      <t>ガク</t>
    </rPh>
    <phoneticPr fontId="9"/>
  </si>
  <si>
    <t>給 付 決 定 額</t>
    <rPh sb="0" eb="1">
      <t>キュウ</t>
    </rPh>
    <rPh sb="2" eb="3">
      <t>ヅケ</t>
    </rPh>
    <rPh sb="4" eb="5">
      <t>ケツ</t>
    </rPh>
    <rPh sb="6" eb="7">
      <t>サダム</t>
    </rPh>
    <rPh sb="8" eb="9">
      <t>ガク</t>
    </rPh>
    <phoneticPr fontId="9"/>
  </si>
  <si>
    <t>－</t>
    <phoneticPr fontId="9"/>
  </si>
  <si>
    <t>該当期間の日数に応じた給付日数のみ入力</t>
    <rPh sb="0" eb="2">
      <t>ガイトウ</t>
    </rPh>
    <rPh sb="2" eb="4">
      <t>キカン</t>
    </rPh>
    <rPh sb="5" eb="7">
      <t>ニッスウ</t>
    </rPh>
    <rPh sb="8" eb="9">
      <t>オウ</t>
    </rPh>
    <rPh sb="11" eb="13">
      <t>キュウフ</t>
    </rPh>
    <rPh sb="13" eb="15">
      <t>ニッスウ</t>
    </rPh>
    <rPh sb="17" eb="19">
      <t>ニュウリョク</t>
    </rPh>
    <phoneticPr fontId="3"/>
  </si>
  <si>
    <t>※　支給開始日</t>
    <rPh sb="2" eb="4">
      <t>シキュウ</t>
    </rPh>
    <rPh sb="4" eb="7">
      <t>カイシビ</t>
    </rPh>
    <phoneticPr fontId="9"/>
  </si>
  <si>
    <t>※　前回支給分</t>
    <rPh sb="2" eb="4">
      <t>ゼンカイ</t>
    </rPh>
    <rPh sb="4" eb="6">
      <t>シキュウ</t>
    </rPh>
    <rPh sb="6" eb="7">
      <t>フン</t>
    </rPh>
    <phoneticPr fontId="9"/>
  </si>
  <si>
    <t>※　今回支給分</t>
    <rPh sb="2" eb="4">
      <t>コンカイ</t>
    </rPh>
    <rPh sb="4" eb="6">
      <t>シキュウ</t>
    </rPh>
    <rPh sb="6" eb="7">
      <t>フン</t>
    </rPh>
    <phoneticPr fontId="9"/>
  </si>
  <si>
    <t>日分から</t>
    <rPh sb="0" eb="1">
      <t>ヒ</t>
    </rPh>
    <rPh sb="1" eb="2">
      <t>フン</t>
    </rPh>
    <phoneticPr fontId="9"/>
  </si>
  <si>
    <t>日分まで</t>
    <rPh sb="0" eb="1">
      <t>ヒ</t>
    </rPh>
    <rPh sb="1" eb="2">
      <t>フン</t>
    </rPh>
    <phoneticPr fontId="9"/>
  </si>
  <si>
    <t>育児休業
開始日</t>
    <rPh sb="0" eb="2">
      <t>イクジ</t>
    </rPh>
    <rPh sb="2" eb="4">
      <t>キュウギョウ</t>
    </rPh>
    <rPh sb="5" eb="8">
      <t>カイシビ</t>
    </rPh>
    <phoneticPr fontId="9"/>
  </si>
  <si>
    <t>67%給付日数</t>
    <rPh sb="3" eb="5">
      <t>キュウフ</t>
    </rPh>
    <rPh sb="5" eb="7">
      <t>ニッスウ</t>
    </rPh>
    <phoneticPr fontId="9"/>
  </si>
  <si>
    <t>180日間
最終日</t>
    <rPh sb="3" eb="4">
      <t>ニチ</t>
    </rPh>
    <rPh sb="4" eb="5">
      <t>カン</t>
    </rPh>
    <rPh sb="6" eb="9">
      <t>サイシュウビ</t>
    </rPh>
    <phoneticPr fontId="9"/>
  </si>
  <si>
    <t>50%給付日数</t>
    <rPh sb="3" eb="5">
      <t>キュウフ</t>
    </rPh>
    <rPh sb="5" eb="7">
      <t>ニッスウ</t>
    </rPh>
    <phoneticPr fontId="9"/>
  </si>
  <si>
    <t>報 酬 支 給 額 証 明 書（育児休業手当金）</t>
    <rPh sb="0" eb="1">
      <t>ホウ</t>
    </rPh>
    <rPh sb="2" eb="3">
      <t>シュウ</t>
    </rPh>
    <rPh sb="4" eb="5">
      <t>ササ</t>
    </rPh>
    <rPh sb="6" eb="7">
      <t>キュウ</t>
    </rPh>
    <rPh sb="8" eb="9">
      <t>ガク</t>
    </rPh>
    <rPh sb="10" eb="11">
      <t>アカシ</t>
    </rPh>
    <rPh sb="12" eb="13">
      <t>メイ</t>
    </rPh>
    <rPh sb="14" eb="15">
      <t>ショ</t>
    </rPh>
    <rPh sb="16" eb="23">
      <t>イクジキュウギョウテアテキン</t>
    </rPh>
    <phoneticPr fontId="9"/>
  </si>
  <si>
    <t>末　</t>
    <rPh sb="0" eb="1">
      <t>マツ</t>
    </rPh>
    <phoneticPr fontId="3"/>
  </si>
  <si>
    <t xml:space="preserve"> 日までの期間に対して、次の金額の報酬を支払ったことを証明する。</t>
    <rPh sb="1" eb="2">
      <t>ヒ</t>
    </rPh>
    <phoneticPr fontId="9"/>
  </si>
  <si>
    <t>組合員等
記号番号</t>
    <rPh sb="0" eb="2">
      <t>クミアイ</t>
    </rPh>
    <rPh sb="2" eb="3">
      <t>イン</t>
    </rPh>
    <rPh sb="3" eb="4">
      <t>トウ</t>
    </rPh>
    <rPh sb="5" eb="7">
      <t>キゴウ</t>
    </rPh>
    <rPh sb="7" eb="8">
      <t>バン</t>
    </rPh>
    <rPh sb="8" eb="9">
      <t>ゴウ</t>
    </rPh>
    <phoneticPr fontId="9"/>
  </si>
  <si>
    <t>組合員氏名</t>
    <rPh sb="0" eb="2">
      <t>クミアイ</t>
    </rPh>
    <rPh sb="2" eb="3">
      <t>イン</t>
    </rPh>
    <rPh sb="3" eb="5">
      <t>シメイ</t>
    </rPh>
    <phoneticPr fontId="9"/>
  </si>
  <si>
    <t>所属所名</t>
    <rPh sb="0" eb="2">
      <t>ショゾク</t>
    </rPh>
    <rPh sb="2" eb="4">
      <t>ショメイ</t>
    </rPh>
    <phoneticPr fontId="9"/>
  </si>
  <si>
    <t>支給期間</t>
    <rPh sb="0" eb="2">
      <t>シキュウ</t>
    </rPh>
    <rPh sb="2" eb="4">
      <t>キカン</t>
    </rPh>
    <phoneticPr fontId="3"/>
  </si>
  <si>
    <t>給与支給割合</t>
    <rPh sb="0" eb="2">
      <t>キュウヨ</t>
    </rPh>
    <rPh sb="2" eb="3">
      <t>ササ</t>
    </rPh>
    <rPh sb="3" eb="4">
      <t>キュウ</t>
    </rPh>
    <rPh sb="4" eb="6">
      <t>ワリアイ</t>
    </rPh>
    <phoneticPr fontId="9"/>
  </si>
  <si>
    <t>俸　給
支給額</t>
    <phoneticPr fontId="3"/>
  </si>
  <si>
    <t>扶養手当</t>
    <rPh sb="0" eb="2">
      <t>フヨウ</t>
    </rPh>
    <rPh sb="2" eb="4">
      <t>テアテ</t>
    </rPh>
    <phoneticPr fontId="9"/>
  </si>
  <si>
    <t>地域手当</t>
    <rPh sb="0" eb="2">
      <t>チイキ</t>
    </rPh>
    <rPh sb="2" eb="4">
      <t>テアテ</t>
    </rPh>
    <phoneticPr fontId="9"/>
  </si>
  <si>
    <t>広域異動
手当</t>
    <rPh sb="0" eb="2">
      <t>コウイキ</t>
    </rPh>
    <rPh sb="2" eb="4">
      <t>イドウ</t>
    </rPh>
    <rPh sb="5" eb="7">
      <t>テア</t>
    </rPh>
    <phoneticPr fontId="9"/>
  </si>
  <si>
    <t>俸給の
特別
調整額</t>
    <rPh sb="0" eb="2">
      <t>ホウキュウ</t>
    </rPh>
    <rPh sb="4" eb="5">
      <t>トク</t>
    </rPh>
    <rPh sb="5" eb="6">
      <t>ベツ</t>
    </rPh>
    <rPh sb="7" eb="9">
      <t>チョウセイ</t>
    </rPh>
    <rPh sb="9" eb="10">
      <t>ガク</t>
    </rPh>
    <phoneticPr fontId="9"/>
  </si>
  <si>
    <t>住居手当</t>
    <rPh sb="0" eb="2">
      <t>ジュウキョ</t>
    </rPh>
    <rPh sb="2" eb="4">
      <t>テアテ</t>
    </rPh>
    <phoneticPr fontId="9"/>
  </si>
  <si>
    <t>単身赴任
手当</t>
    <rPh sb="0" eb="2">
      <t>タンシン</t>
    </rPh>
    <rPh sb="2" eb="4">
      <t>フニン</t>
    </rPh>
    <rPh sb="5" eb="7">
      <t>テアテ</t>
    </rPh>
    <phoneticPr fontId="9"/>
  </si>
  <si>
    <t>通勤手当</t>
    <rPh sb="0" eb="2">
      <t>ツウキン</t>
    </rPh>
    <rPh sb="2" eb="4">
      <t>テアテ</t>
    </rPh>
    <phoneticPr fontId="9"/>
  </si>
  <si>
    <t>特地勤務
手当</t>
    <rPh sb="0" eb="1">
      <t>トク</t>
    </rPh>
    <rPh sb="1" eb="2">
      <t>チ</t>
    </rPh>
    <rPh sb="2" eb="4">
      <t>キンム</t>
    </rPh>
    <rPh sb="5" eb="7">
      <t>テアテ</t>
    </rPh>
    <phoneticPr fontId="9"/>
  </si>
  <si>
    <t>寒冷地
手当</t>
    <rPh sb="0" eb="3">
      <t>カンレイチ</t>
    </rPh>
    <rPh sb="4" eb="6">
      <t>テアテ</t>
    </rPh>
    <phoneticPr fontId="9"/>
  </si>
  <si>
    <t>本府省業務調整手当</t>
    <phoneticPr fontId="3"/>
  </si>
  <si>
    <t>○○手当</t>
    <phoneticPr fontId="3"/>
  </si>
  <si>
    <t>備考</t>
    <rPh sb="0" eb="2">
      <t>ビコウ</t>
    </rPh>
    <phoneticPr fontId="9"/>
  </si>
  <si>
    <t>割</t>
    <rPh sb="0" eb="1">
      <t>ワ</t>
    </rPh>
    <phoneticPr fontId="9"/>
  </si>
  <si>
    <t>行政職(　）
　　級　　号棒
　　　000,000円
通勤手当
（月額）0,000円
住居手当
（月額）00,000円</t>
    <rPh sb="0" eb="3">
      <t>ギョウセイショク</t>
    </rPh>
    <rPh sb="9" eb="10">
      <t>キュウ</t>
    </rPh>
    <rPh sb="12" eb="13">
      <t>ゴウ</t>
    </rPh>
    <rPh sb="13" eb="14">
      <t>ホウ</t>
    </rPh>
    <rPh sb="25" eb="26">
      <t>エン</t>
    </rPh>
    <rPh sb="27" eb="31">
      <t>ツウキンテアテ</t>
    </rPh>
    <rPh sb="33" eb="35">
      <t>ゲツガク</t>
    </rPh>
    <rPh sb="41" eb="42">
      <t>エン</t>
    </rPh>
    <rPh sb="44" eb="48">
      <t>ジュウキョテアテ</t>
    </rPh>
    <rPh sb="50" eb="52">
      <t>ゲツガク</t>
    </rPh>
    <rPh sb="59" eb="60">
      <t>エン</t>
    </rPh>
    <phoneticPr fontId="9"/>
  </si>
  <si>
    <t>月給与支給総額</t>
    <rPh sb="0" eb="1">
      <t>ツキ</t>
    </rPh>
    <rPh sb="1" eb="3">
      <t>キュウヨ</t>
    </rPh>
    <rPh sb="3" eb="5">
      <t>シキュウ</t>
    </rPh>
    <rPh sb="5" eb="7">
      <t>ソウガク</t>
    </rPh>
    <phoneticPr fontId="9"/>
  </si>
  <si>
    <t>合計</t>
    <rPh sb="0" eb="1">
      <t>ゴウ</t>
    </rPh>
    <rPh sb="1" eb="2">
      <t>ケイ</t>
    </rPh>
    <phoneticPr fontId="9"/>
  </si>
  <si>
    <t>令和　 年　 月　 日</t>
    <phoneticPr fontId="9"/>
  </si>
  <si>
    <t>　月　　　日</t>
    <rPh sb="1" eb="2">
      <t>ツキ</t>
    </rPh>
    <rPh sb="5" eb="6">
      <t>ヒ</t>
    </rPh>
    <phoneticPr fontId="3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</si>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</sst>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0820-&quot;##########"/>
    <numFmt numFmtId="177" formatCode="0_ "/>
    <numFmt numFmtId="178" formatCode="[$-411]ge\.m\.d;@"/>
    <numFmt numFmtId="179" formatCode="#,##0;&quot;▲ &quot;#,##0"/>
    <numFmt numFmtId="180" formatCode="m&quot;月&quot;d&quot;日&quot;;@"/>
  </numFmts>
  <fonts count="3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</font>
    <font>
      <sz val="8"/>
      <color theme="0" tint="-0.34998626667073579"/>
      <name val="ＭＳ 明朝"/>
      <family val="1"/>
      <charset val="128"/>
    </font>
    <font>
      <sz val="10"/>
      <name val="ＭＳ 明朝"/>
      <family val="1"/>
    </font>
    <font>
      <sz val="7"/>
      <name val="ＭＳ Ｐゴシック"/>
      <family val="3"/>
      <charset val="128"/>
    </font>
    <font>
      <sz val="11"/>
      <name val="ＭＳ 明朝"/>
      <family val="1"/>
    </font>
    <font>
      <sz val="6"/>
      <name val="ＭＳ 明朝"/>
      <family val="1"/>
      <charset val="128"/>
    </font>
    <font>
      <sz val="10"/>
      <name val="BIZ UDPゴシック"/>
      <family val="3"/>
      <charset val="128"/>
    </font>
    <font>
      <sz val="10"/>
      <color theme="0" tint="-0.34998626667073579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9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mediumGray">
        <fgColor auto="1"/>
      </patternFill>
    </fill>
    <fill>
      <patternFill patternType="solid">
        <fgColor indexed="65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97">
    <xf numFmtId="0" fontId="0" fillId="0" borderId="0" xfId="0">
      <alignment vertical="center"/>
    </xf>
    <xf numFmtId="0" fontId="2" fillId="0" borderId="0" xfId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top"/>
    </xf>
    <xf numFmtId="0" fontId="7" fillId="0" borderId="0" xfId="1" applyFont="1" applyAlignment="1">
      <alignment horizontal="distributed"/>
    </xf>
    <xf numFmtId="0" fontId="8" fillId="0" borderId="0" xfId="1" applyFont="1" applyAlignment="1">
      <alignment horizontal="left"/>
    </xf>
    <xf numFmtId="0" fontId="8" fillId="0" borderId="0" xfId="1" applyFont="1"/>
    <xf numFmtId="0" fontId="4" fillId="0" borderId="0" xfId="1" applyFont="1" applyAlignment="1">
      <alignment horizontal="center" vertical="center" textRotation="255"/>
    </xf>
    <xf numFmtId="0" fontId="4" fillId="0" borderId="0" xfId="1" applyFont="1" applyAlignment="1">
      <alignment horizontal="center" vertical="top"/>
    </xf>
    <xf numFmtId="3" fontId="2" fillId="0" borderId="0" xfId="1" applyNumberFormat="1" applyAlignment="1">
      <alignment vertical="center"/>
    </xf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8" fillId="0" borderId="0" xfId="1" applyFont="1" applyAlignment="1">
      <alignment horizontal="distributed"/>
    </xf>
    <xf numFmtId="0" fontId="4" fillId="0" borderId="1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top"/>
    </xf>
    <xf numFmtId="3" fontId="2" fillId="0" borderId="1" xfId="1" applyNumberFormat="1" applyBorder="1" applyAlignment="1">
      <alignment vertical="center"/>
    </xf>
    <xf numFmtId="0" fontId="4" fillId="0" borderId="1" xfId="1" applyFont="1" applyBorder="1" applyAlignment="1">
      <alignment horizontal="center"/>
    </xf>
    <xf numFmtId="0" fontId="7" fillId="0" borderId="0" xfId="1" applyFont="1"/>
    <xf numFmtId="0" fontId="4" fillId="0" borderId="0" xfId="1" applyFont="1"/>
    <xf numFmtId="0" fontId="2" fillId="0" borderId="7" xfId="1" applyBorder="1"/>
    <xf numFmtId="0" fontId="2" fillId="0" borderId="10" xfId="1" applyBorder="1"/>
    <xf numFmtId="0" fontId="4" fillId="0" borderId="0" xfId="1" applyFont="1" applyAlignment="1">
      <alignment vertical="center"/>
    </xf>
    <xf numFmtId="0" fontId="4" fillId="0" borderId="10" xfId="1" applyFont="1" applyBorder="1" applyAlignment="1">
      <alignment horizontal="center"/>
    </xf>
    <xf numFmtId="0" fontId="4" fillId="0" borderId="1" xfId="1" applyFont="1" applyBorder="1" applyAlignment="1">
      <alignment horizontal="distributed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horizontal="distributed" vertical="center"/>
    </xf>
    <xf numFmtId="0" fontId="4" fillId="0" borderId="2" xfId="1" applyFont="1" applyBorder="1"/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distributed" vertical="center"/>
    </xf>
    <xf numFmtId="0" fontId="4" fillId="0" borderId="3" xfId="1" applyFont="1" applyBorder="1" applyAlignment="1">
      <alignment horizontal="distributed" vertical="center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9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distributed" vertical="center"/>
    </xf>
    <xf numFmtId="0" fontId="2" fillId="0" borderId="8" xfId="1" applyBorder="1" applyAlignment="1">
      <alignment horizontal="distributed" vertical="center"/>
    </xf>
    <xf numFmtId="0" fontId="4" fillId="0" borderId="9" xfId="1" applyFont="1" applyBorder="1" applyAlignment="1">
      <alignment horizontal="center" vertical="center"/>
    </xf>
    <xf numFmtId="0" fontId="2" fillId="0" borderId="9" xfId="1" applyBorder="1" applyAlignment="1">
      <alignment horizontal="distributed" vertical="center"/>
    </xf>
    <xf numFmtId="0" fontId="4" fillId="0" borderId="15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4" fillId="0" borderId="22" xfId="1" applyFont="1" applyBorder="1" applyAlignment="1">
      <alignment horizontal="distributed" vertical="center"/>
    </xf>
    <xf numFmtId="0" fontId="4" fillId="0" borderId="16" xfId="1" applyFont="1" applyBorder="1" applyAlignment="1">
      <alignment horizontal="distributed" vertical="center"/>
    </xf>
    <xf numFmtId="0" fontId="4" fillId="0" borderId="16" xfId="1" applyFont="1" applyBorder="1" applyAlignment="1">
      <alignment horizontal="center"/>
    </xf>
    <xf numFmtId="0" fontId="4" fillId="0" borderId="16" xfId="1" applyFont="1" applyBorder="1" applyAlignment="1">
      <alignment horizontal="left" vertical="center"/>
    </xf>
    <xf numFmtId="0" fontId="4" fillId="0" borderId="21" xfId="1" applyFont="1" applyBorder="1" applyAlignment="1">
      <alignment horizontal="left" vertical="center"/>
    </xf>
    <xf numFmtId="0" fontId="4" fillId="0" borderId="22" xfId="1" applyFont="1" applyBorder="1" applyAlignment="1">
      <alignment horizontal="center"/>
    </xf>
    <xf numFmtId="0" fontId="4" fillId="0" borderId="7" xfId="1" applyFont="1" applyBorder="1"/>
    <xf numFmtId="0" fontId="4" fillId="0" borderId="2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19" xfId="1" applyFont="1" applyBorder="1" applyAlignment="1">
      <alignment horizontal="left" vertical="center"/>
    </xf>
    <xf numFmtId="0" fontId="4" fillId="0" borderId="24" xfId="1" applyFont="1" applyBorder="1" applyAlignment="1">
      <alignment horizontal="left" vertical="center"/>
    </xf>
    <xf numFmtId="0" fontId="4" fillId="0" borderId="8" xfId="1" applyFont="1" applyBorder="1" applyAlignment="1">
      <alignment horizontal="distributed"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left"/>
    </xf>
    <xf numFmtId="0" fontId="4" fillId="0" borderId="8" xfId="1" applyFont="1" applyBorder="1" applyAlignment="1">
      <alignment horizontal="left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distributed" vertical="center"/>
    </xf>
    <xf numFmtId="0" fontId="4" fillId="0" borderId="19" xfId="1" applyFont="1" applyBorder="1" applyAlignment="1">
      <alignment horizontal="center" vertical="center"/>
    </xf>
    <xf numFmtId="0" fontId="4" fillId="0" borderId="19" xfId="1" applyFont="1" applyBorder="1" applyAlignment="1">
      <alignment vertical="center"/>
    </xf>
    <xf numFmtId="0" fontId="2" fillId="0" borderId="19" xfId="1" applyBorder="1" applyAlignment="1">
      <alignment horizontal="distributed" vertical="center"/>
    </xf>
    <xf numFmtId="0" fontId="4" fillId="0" borderId="24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9" xfId="1" applyFont="1" applyBorder="1" applyAlignment="1">
      <alignment horizontal="left"/>
    </xf>
    <xf numFmtId="0" fontId="4" fillId="0" borderId="20" xfId="1" applyFont="1" applyBorder="1" applyAlignment="1">
      <alignment horizontal="center"/>
    </xf>
    <xf numFmtId="0" fontId="2" fillId="0" borderId="0" xfId="1" applyAlignment="1">
      <alignment horizontal="distributed" vertical="center"/>
    </xf>
    <xf numFmtId="0" fontId="4" fillId="0" borderId="0" xfId="1" applyFont="1" applyAlignment="1">
      <alignment horizontal="left" vertical="center"/>
    </xf>
    <xf numFmtId="0" fontId="4" fillId="0" borderId="16" xfId="1" applyFont="1" applyBorder="1" applyAlignment="1">
      <alignment horizontal="center" vertical="center"/>
    </xf>
    <xf numFmtId="0" fontId="4" fillId="0" borderId="18" xfId="1" applyFont="1" applyBorder="1"/>
    <xf numFmtId="0" fontId="4" fillId="0" borderId="19" xfId="1" applyFont="1" applyBorder="1"/>
    <xf numFmtId="0" fontId="4" fillId="0" borderId="24" xfId="1" applyFont="1" applyBorder="1" applyAlignment="1">
      <alignment horizontal="center"/>
    </xf>
    <xf numFmtId="0" fontId="4" fillId="0" borderId="22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19" xfId="1" applyFont="1" applyBorder="1" applyAlignment="1">
      <alignment horizontal="distributed" vertical="center" justifyLastLine="1"/>
    </xf>
    <xf numFmtId="0" fontId="2" fillId="0" borderId="0" xfId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4" fillId="0" borderId="0" xfId="1" applyFont="1" applyAlignment="1">
      <alignment horizontal="distributed" vertical="center" justifyLastLine="1"/>
    </xf>
    <xf numFmtId="0" fontId="4" fillId="0" borderId="10" xfId="1" applyFont="1" applyBorder="1"/>
    <xf numFmtId="0" fontId="4" fillId="0" borderId="9" xfId="1" applyFont="1" applyBorder="1"/>
    <xf numFmtId="0" fontId="2" fillId="0" borderId="18" xfId="1" applyBorder="1" applyAlignment="1">
      <alignment horizontal="center"/>
    </xf>
    <xf numFmtId="0" fontId="2" fillId="0" borderId="19" xfId="1" applyBorder="1" applyAlignment="1">
      <alignment horizontal="center"/>
    </xf>
    <xf numFmtId="0" fontId="2" fillId="0" borderId="20" xfId="1" applyBorder="1" applyAlignment="1">
      <alignment horizontal="center"/>
    </xf>
    <xf numFmtId="0" fontId="4" fillId="0" borderId="7" xfId="1" applyFont="1" applyBorder="1" applyAlignment="1">
      <alignment vertical="center"/>
    </xf>
    <xf numFmtId="0" fontId="4" fillId="0" borderId="0" xfId="1" applyFont="1" applyAlignment="1">
      <alignment horizontal="center" vertical="top" textRotation="255"/>
    </xf>
    <xf numFmtId="0" fontId="4" fillId="0" borderId="9" xfId="1" applyFont="1" applyBorder="1" applyAlignment="1">
      <alignment horizontal="right" vertical="center"/>
    </xf>
    <xf numFmtId="0" fontId="2" fillId="0" borderId="0" xfId="1" applyAlignment="1">
      <alignment vertical="center"/>
    </xf>
    <xf numFmtId="0" fontId="4" fillId="0" borderId="15" xfId="1" applyFont="1" applyBorder="1" applyAlignment="1">
      <alignment horizontal="center" vertical="top" textRotation="255"/>
    </xf>
    <xf numFmtId="0" fontId="4" fillId="0" borderId="16" xfId="1" applyFont="1" applyBorder="1" applyAlignment="1">
      <alignment horizontal="center" vertical="top" textRotation="255"/>
    </xf>
    <xf numFmtId="0" fontId="4" fillId="0" borderId="17" xfId="1" applyFont="1" applyBorder="1" applyAlignment="1">
      <alignment horizontal="center" vertical="top" textRotation="255"/>
    </xf>
    <xf numFmtId="0" fontId="2" fillId="0" borderId="15" xfId="1" applyBorder="1" applyAlignment="1">
      <alignment vertical="center"/>
    </xf>
    <xf numFmtId="0" fontId="4" fillId="0" borderId="16" xfId="1" applyFont="1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4" fillId="0" borderId="16" xfId="1" applyFont="1" applyBorder="1" applyAlignment="1">
      <alignment vertical="center"/>
    </xf>
    <xf numFmtId="0" fontId="4" fillId="0" borderId="16" xfId="1" applyFont="1" applyBorder="1"/>
    <xf numFmtId="0" fontId="2" fillId="0" borderId="16" xfId="1" applyBorder="1" applyAlignment="1">
      <alignment vertical="center"/>
    </xf>
    <xf numFmtId="0" fontId="4" fillId="0" borderId="19" xfId="1" applyFont="1" applyBorder="1" applyAlignment="1">
      <alignment horizontal="right" vertical="center"/>
    </xf>
    <xf numFmtId="0" fontId="4" fillId="0" borderId="20" xfId="1" applyFont="1" applyBorder="1"/>
    <xf numFmtId="0" fontId="4" fillId="0" borderId="7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right" vertical="center"/>
    </xf>
    <xf numFmtId="0" fontId="4" fillId="0" borderId="12" xfId="1" applyFont="1" applyBorder="1"/>
    <xf numFmtId="0" fontId="4" fillId="0" borderId="1" xfId="1" applyFont="1" applyBorder="1"/>
    <xf numFmtId="0" fontId="12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1" applyFont="1" applyAlignment="1">
      <alignment horizontal="distributed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2" xfId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12" fillId="0" borderId="3" xfId="1" applyFont="1" applyBorder="1" applyAlignment="1">
      <alignment horizontal="distributed" vertical="center"/>
    </xf>
    <xf numFmtId="0" fontId="12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 textRotation="255"/>
    </xf>
    <xf numFmtId="3" fontId="12" fillId="0" borderId="3" xfId="1" applyNumberFormat="1" applyFont="1" applyBorder="1" applyAlignment="1">
      <alignment horizontal="right" vertical="center"/>
    </xf>
    <xf numFmtId="0" fontId="12" fillId="0" borderId="3" xfId="1" applyFont="1" applyBorder="1" applyAlignment="1">
      <alignment horizontal="right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vertical="center"/>
    </xf>
    <xf numFmtId="0" fontId="12" fillId="0" borderId="0" xfId="1" applyFont="1" applyAlignment="1">
      <alignment horizontal="center" vertical="center" textRotation="255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2" fillId="0" borderId="10" xfId="1" applyFont="1" applyBorder="1" applyAlignment="1">
      <alignment horizontal="center" vertical="center"/>
    </xf>
    <xf numFmtId="0" fontId="12" fillId="0" borderId="10" xfId="1" applyFont="1" applyBorder="1" applyAlignment="1">
      <alignment horizontal="distributed" vertical="center"/>
    </xf>
    <xf numFmtId="0" fontId="12" fillId="0" borderId="7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textRotation="255"/>
    </xf>
    <xf numFmtId="0" fontId="12" fillId="0" borderId="7" xfId="1" applyFont="1" applyBorder="1" applyAlignment="1">
      <alignment horizontal="distributed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6" xfId="1" applyFont="1" applyBorder="1" applyAlignment="1">
      <alignment horizontal="right" vertical="center"/>
    </xf>
    <xf numFmtId="0" fontId="12" fillId="0" borderId="16" xfId="1" applyFont="1" applyBorder="1" applyAlignment="1">
      <alignment vertical="center"/>
    </xf>
    <xf numFmtId="0" fontId="12" fillId="0" borderId="16" xfId="1" applyFont="1" applyBorder="1" applyAlignment="1">
      <alignment horizontal="distributed" vertical="center"/>
    </xf>
    <xf numFmtId="0" fontId="12" fillId="0" borderId="17" xfId="1" applyFont="1" applyBorder="1" applyAlignment="1">
      <alignment horizontal="distributed" vertical="center"/>
    </xf>
    <xf numFmtId="0" fontId="12" fillId="0" borderId="19" xfId="1" applyFont="1" applyBorder="1" applyAlignment="1">
      <alignment horizontal="center" vertical="center"/>
    </xf>
    <xf numFmtId="0" fontId="12" fillId="0" borderId="19" xfId="1" applyFont="1" applyBorder="1" applyAlignment="1">
      <alignment vertical="center"/>
    </xf>
    <xf numFmtId="0" fontId="12" fillId="0" borderId="19" xfId="1" applyFont="1" applyBorder="1" applyAlignment="1">
      <alignment horizontal="right" vertical="center"/>
    </xf>
    <xf numFmtId="0" fontId="12" fillId="0" borderId="23" xfId="1" applyFont="1" applyBorder="1" applyAlignment="1">
      <alignment horizontal="right" vertical="center"/>
    </xf>
    <xf numFmtId="0" fontId="12" fillId="0" borderId="19" xfId="1" applyFont="1" applyBorder="1" applyAlignment="1">
      <alignment horizontal="distributed" vertical="center"/>
    </xf>
    <xf numFmtId="0" fontId="12" fillId="0" borderId="20" xfId="1" applyFont="1" applyBorder="1" applyAlignment="1">
      <alignment horizontal="distributed" vertical="center"/>
    </xf>
    <xf numFmtId="0" fontId="12" fillId="0" borderId="9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14" fontId="18" fillId="0" borderId="0" xfId="1" applyNumberFormat="1" applyFont="1" applyAlignment="1">
      <alignment vertical="center"/>
    </xf>
    <xf numFmtId="0" fontId="20" fillId="0" borderId="0" xfId="1" applyFont="1" applyAlignment="1">
      <alignment vertical="justify" wrapText="1"/>
    </xf>
    <xf numFmtId="3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177" fontId="4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1" applyFont="1" applyAlignment="1">
      <alignment vertical="center" wrapText="1"/>
    </xf>
    <xf numFmtId="0" fontId="22" fillId="0" borderId="0" xfId="1" applyFont="1" applyAlignment="1">
      <alignment vertical="center"/>
    </xf>
    <xf numFmtId="0" fontId="9" fillId="0" borderId="0" xfId="1" applyFont="1" applyAlignment="1">
      <alignment horizontal="distributed" wrapText="1"/>
    </xf>
    <xf numFmtId="3" fontId="13" fillId="0" borderId="0" xfId="1" applyNumberFormat="1" applyFont="1" applyAlignment="1">
      <alignment vertical="center"/>
    </xf>
    <xf numFmtId="0" fontId="14" fillId="0" borderId="0" xfId="1" applyFont="1"/>
    <xf numFmtId="0" fontId="12" fillId="0" borderId="0" xfId="1" applyFont="1" applyAlignment="1">
      <alignment horizontal="center" vertical="center" wrapText="1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/>
    </xf>
    <xf numFmtId="49" fontId="12" fillId="0" borderId="0" xfId="1" applyNumberFormat="1" applyFont="1" applyAlignment="1">
      <alignment horizontal="center" vertical="top"/>
    </xf>
    <xf numFmtId="20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top"/>
    </xf>
    <xf numFmtId="0" fontId="4" fillId="0" borderId="0" xfId="1" applyFont="1" applyAlignment="1">
      <alignment vertical="center" wrapText="1"/>
    </xf>
    <xf numFmtId="0" fontId="4" fillId="0" borderId="10" xfId="1" applyFont="1" applyBorder="1" applyAlignment="1">
      <alignment vertical="center"/>
    </xf>
    <xf numFmtId="3" fontId="4" fillId="0" borderId="0" xfId="1" applyNumberFormat="1" applyFont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vertical="center"/>
    </xf>
    <xf numFmtId="0" fontId="12" fillId="0" borderId="1" xfId="1" applyFont="1" applyBorder="1" applyAlignment="1">
      <alignment horizontal="distributed" vertical="center"/>
    </xf>
    <xf numFmtId="3" fontId="13" fillId="0" borderId="1" xfId="1" applyNumberFormat="1" applyFont="1" applyBorder="1" applyAlignment="1">
      <alignment horizontal="center" vertical="center"/>
    </xf>
    <xf numFmtId="0" fontId="12" fillId="0" borderId="7" xfId="1" applyFont="1" applyBorder="1" applyAlignment="1">
      <alignment horizontal="right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12" fillId="0" borderId="15" xfId="1" applyFont="1" applyBorder="1" applyAlignment="1">
      <alignment horizontal="right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vertical="center"/>
    </xf>
    <xf numFmtId="0" fontId="12" fillId="0" borderId="16" xfId="1" applyFont="1" applyBorder="1" applyAlignment="1">
      <alignment horizontal="center" vertical="center" textRotation="255"/>
    </xf>
    <xf numFmtId="0" fontId="12" fillId="0" borderId="17" xfId="1" applyFont="1" applyBorder="1" applyAlignment="1">
      <alignment horizontal="center" vertical="center" textRotation="255"/>
    </xf>
    <xf numFmtId="0" fontId="12" fillId="0" borderId="18" xfId="1" applyFont="1" applyBorder="1" applyAlignment="1">
      <alignment horizontal="right" vertical="center"/>
    </xf>
    <xf numFmtId="0" fontId="12" fillId="0" borderId="24" xfId="1" applyFont="1" applyBorder="1" applyAlignment="1">
      <alignment horizontal="center" vertical="center"/>
    </xf>
    <xf numFmtId="0" fontId="12" fillId="0" borderId="23" xfId="1" applyFont="1" applyBorder="1" applyAlignment="1">
      <alignment vertical="center"/>
    </xf>
    <xf numFmtId="0" fontId="12" fillId="0" borderId="19" xfId="1" applyFont="1" applyBorder="1" applyAlignment="1">
      <alignment horizontal="center" vertical="center" textRotation="255"/>
    </xf>
    <xf numFmtId="0" fontId="12" fillId="0" borderId="20" xfId="1" applyFont="1" applyBorder="1" applyAlignment="1">
      <alignment horizontal="center" vertical="center" textRotation="255"/>
    </xf>
    <xf numFmtId="0" fontId="4" fillId="0" borderId="8" xfId="1" applyFont="1" applyBorder="1" applyAlignment="1">
      <alignment vertical="center"/>
    </xf>
    <xf numFmtId="0" fontId="12" fillId="0" borderId="12" xfId="1" applyFont="1" applyBorder="1" applyAlignment="1">
      <alignment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178" fontId="24" fillId="0" borderId="0" xfId="1" applyNumberFormat="1" applyFont="1"/>
    <xf numFmtId="0" fontId="4" fillId="0" borderId="23" xfId="1" applyFont="1" applyBorder="1"/>
    <xf numFmtId="0" fontId="4" fillId="0" borderId="24" xfId="1" applyFont="1" applyBorder="1"/>
    <xf numFmtId="0" fontId="2" fillId="0" borderId="9" xfId="1" applyBorder="1"/>
    <xf numFmtId="0" fontId="2" fillId="0" borderId="8" xfId="1" applyBorder="1"/>
    <xf numFmtId="0" fontId="2" fillId="0" borderId="22" xfId="1" applyBorder="1"/>
    <xf numFmtId="0" fontId="2" fillId="0" borderId="16" xfId="1" applyBorder="1"/>
    <xf numFmtId="0" fontId="2" fillId="0" borderId="21" xfId="1" applyBorder="1"/>
    <xf numFmtId="0" fontId="4" fillId="0" borderId="23" xfId="1" applyFont="1" applyBorder="1" applyAlignment="1">
      <alignment horizontal="center" wrapText="1" shrinkToFit="1"/>
    </xf>
    <xf numFmtId="0" fontId="4" fillId="0" borderId="19" xfId="1" applyFont="1" applyBorder="1" applyAlignment="1">
      <alignment horizontal="center" wrapText="1" shrinkToFit="1"/>
    </xf>
    <xf numFmtId="0" fontId="4" fillId="0" borderId="24" xfId="1" applyFont="1" applyBorder="1" applyAlignment="1">
      <alignment horizontal="center" wrapText="1" shrinkToFit="1"/>
    </xf>
    <xf numFmtId="0" fontId="4" fillId="0" borderId="9" xfId="1" applyFont="1" applyBorder="1" applyAlignment="1">
      <alignment horizontal="center" wrapText="1" shrinkToFit="1"/>
    </xf>
    <xf numFmtId="0" fontId="4" fillId="0" borderId="0" xfId="1" applyFont="1" applyAlignment="1">
      <alignment horizontal="center" wrapText="1" shrinkToFit="1"/>
    </xf>
    <xf numFmtId="0" fontId="4" fillId="0" borderId="8" xfId="1" applyFont="1" applyBorder="1" applyAlignment="1">
      <alignment horizontal="center" wrapText="1" shrinkToFit="1"/>
    </xf>
    <xf numFmtId="0" fontId="4" fillId="0" borderId="22" xfId="1" applyFont="1" applyBorder="1" applyAlignment="1">
      <alignment horizontal="center" wrapText="1" shrinkToFit="1"/>
    </xf>
    <xf numFmtId="0" fontId="4" fillId="0" borderId="16" xfId="1" applyFont="1" applyBorder="1" applyAlignment="1">
      <alignment horizontal="center" wrapText="1" shrinkToFit="1"/>
    </xf>
    <xf numFmtId="0" fontId="4" fillId="0" borderId="21" xfId="1" applyFont="1" applyBorder="1" applyAlignment="1">
      <alignment horizontal="center" wrapText="1" shrinkToFit="1"/>
    </xf>
    <xf numFmtId="178" fontId="4" fillId="0" borderId="25" xfId="1" applyNumberFormat="1" applyFont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0" fontId="4" fillId="0" borderId="25" xfId="1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178" fontId="4" fillId="0" borderId="26" xfId="1" applyNumberFormat="1" applyFont="1" applyBorder="1" applyAlignment="1">
      <alignment horizontal="center"/>
    </xf>
    <xf numFmtId="178" fontId="4" fillId="0" borderId="30" xfId="1" applyNumberFormat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distributed" vertical="center"/>
    </xf>
    <xf numFmtId="0" fontId="4" fillId="0" borderId="23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0" fontId="23" fillId="5" borderId="0" xfId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3" fontId="4" fillId="0" borderId="7" xfId="1" applyNumberFormat="1" applyFont="1" applyBorder="1" applyAlignment="1">
      <alignment horizontal="center" vertical="center"/>
    </xf>
    <xf numFmtId="3" fontId="4" fillId="0" borderId="10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3" fontId="4" fillId="4" borderId="0" xfId="1" applyNumberFormat="1" applyFont="1" applyFill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3" fontId="4" fillId="0" borderId="12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11" xfId="1" applyNumberFormat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/>
    </xf>
    <xf numFmtId="0" fontId="4" fillId="0" borderId="3" xfId="1" applyFont="1" applyBorder="1" applyAlignment="1">
      <alignment horizontal="distributed" vertical="center"/>
    </xf>
    <xf numFmtId="0" fontId="4" fillId="0" borderId="6" xfId="1" applyFont="1" applyBorder="1" applyAlignment="1">
      <alignment horizontal="distributed" vertical="center"/>
    </xf>
    <xf numFmtId="0" fontId="4" fillId="0" borderId="7" xfId="1" applyFont="1" applyBorder="1" applyAlignment="1">
      <alignment horizontal="distributed" vertical="center"/>
    </xf>
    <xf numFmtId="0" fontId="4" fillId="0" borderId="10" xfId="1" applyFont="1" applyBorder="1" applyAlignment="1">
      <alignment horizontal="distributed" vertical="center"/>
    </xf>
    <xf numFmtId="0" fontId="4" fillId="0" borderId="0" xfId="1" applyFont="1" applyAlignment="1">
      <alignment horizontal="distributed" vertical="center" wrapText="1"/>
    </xf>
    <xf numFmtId="0" fontId="4" fillId="0" borderId="21" xfId="1" applyFont="1" applyBorder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22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177" fontId="4" fillId="0" borderId="19" xfId="1" applyNumberFormat="1" applyFont="1" applyBorder="1" applyAlignment="1" applyProtection="1">
      <alignment horizontal="center" vertical="center" wrapText="1"/>
      <protection locked="0"/>
    </xf>
    <xf numFmtId="177" fontId="4" fillId="0" borderId="0" xfId="1" applyNumberFormat="1" applyFont="1" applyAlignment="1" applyProtection="1">
      <alignment horizontal="center" vertical="center" wrapText="1"/>
      <protection locked="0"/>
    </xf>
    <xf numFmtId="177" fontId="4" fillId="0" borderId="16" xfId="1" applyNumberFormat="1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 wrapText="1" readingOrder="1"/>
    </xf>
    <xf numFmtId="0" fontId="14" fillId="0" borderId="0" xfId="1" applyFont="1" applyAlignment="1">
      <alignment horizontal="center" vertical="center" readingOrder="1"/>
    </xf>
    <xf numFmtId="0" fontId="12" fillId="0" borderId="19" xfId="1" applyFont="1" applyBorder="1" applyAlignment="1">
      <alignment horizontal="center" vertical="center"/>
    </xf>
    <xf numFmtId="0" fontId="17" fillId="0" borderId="0" xfId="1" applyFont="1" applyAlignment="1">
      <alignment horizontal="distributed" vertical="center"/>
    </xf>
    <xf numFmtId="0" fontId="19" fillId="2" borderId="23" xfId="1" applyFont="1" applyFill="1" applyBorder="1" applyAlignment="1">
      <alignment horizontal="center" vertical="center"/>
    </xf>
    <xf numFmtId="0" fontId="19" fillId="2" borderId="24" xfId="1" applyFont="1" applyFill="1" applyBorder="1" applyAlignment="1">
      <alignment horizontal="center" vertical="center"/>
    </xf>
    <xf numFmtId="0" fontId="19" fillId="2" borderId="22" xfId="1" applyFont="1" applyFill="1" applyBorder="1" applyAlignment="1">
      <alignment horizontal="center" vertical="center"/>
    </xf>
    <xf numFmtId="0" fontId="19" fillId="2" borderId="21" xfId="1" applyFont="1" applyFill="1" applyBorder="1" applyAlignment="1">
      <alignment horizontal="center" vertical="center"/>
    </xf>
    <xf numFmtId="0" fontId="17" fillId="3" borderId="9" xfId="1" applyFont="1" applyFill="1" applyBorder="1" applyAlignment="1">
      <alignment horizontal="center" vertical="center"/>
    </xf>
    <xf numFmtId="0" fontId="17" fillId="3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/>
    </xf>
    <xf numFmtId="0" fontId="4" fillId="0" borderId="16" xfId="1" applyFont="1" applyBorder="1" applyAlignment="1">
      <alignment horizontal="left" vertical="center"/>
    </xf>
    <xf numFmtId="0" fontId="4" fillId="0" borderId="0" xfId="1" applyFont="1"/>
    <xf numFmtId="0" fontId="8" fillId="0" borderId="0" xfId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8" xfId="1" applyFont="1" applyBorder="1" applyAlignment="1">
      <alignment vertical="center"/>
    </xf>
    <xf numFmtId="0" fontId="2" fillId="0" borderId="19" xfId="1" applyBorder="1" applyAlignment="1">
      <alignment vertical="center"/>
    </xf>
    <xf numFmtId="0" fontId="2" fillId="0" borderId="20" xfId="1" applyBorder="1" applyAlignment="1">
      <alignment vertical="center"/>
    </xf>
    <xf numFmtId="0" fontId="2" fillId="0" borderId="7" xfId="1" applyBorder="1" applyAlignment="1">
      <alignment vertical="center"/>
    </xf>
    <xf numFmtId="0" fontId="2" fillId="0" borderId="0" xfId="1" applyAlignment="1">
      <alignment vertical="center"/>
    </xf>
    <xf numFmtId="0" fontId="2" fillId="0" borderId="10" xfId="1" applyBorder="1" applyAlignment="1">
      <alignment vertical="center"/>
    </xf>
    <xf numFmtId="0" fontId="2" fillId="0" borderId="12" xfId="1" applyBorder="1" applyAlignment="1">
      <alignment vertical="center"/>
    </xf>
    <xf numFmtId="0" fontId="2" fillId="0" borderId="1" xfId="1" applyBorder="1" applyAlignment="1">
      <alignment vertical="center"/>
    </xf>
    <xf numFmtId="0" fontId="2" fillId="0" borderId="11" xfId="1" applyBorder="1" applyAlignment="1">
      <alignment vertical="center"/>
    </xf>
    <xf numFmtId="0" fontId="15" fillId="0" borderId="7" xfId="1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0" xfId="1" applyFont="1" applyAlignment="1">
      <alignment horizontal="center" vertical="center"/>
    </xf>
    <xf numFmtId="0" fontId="2" fillId="0" borderId="0" xfId="1" applyAlignment="1">
      <alignment horizontal="distributed" vertical="center"/>
    </xf>
    <xf numFmtId="0" fontId="10" fillId="0" borderId="16" xfId="1" applyFont="1" applyBorder="1" applyAlignment="1">
      <alignment vertical="center"/>
    </xf>
    <xf numFmtId="0" fontId="4" fillId="0" borderId="26" xfId="1" applyFont="1" applyBorder="1" applyAlignment="1">
      <alignment horizontal="center" vertical="center"/>
    </xf>
    <xf numFmtId="0" fontId="4" fillId="0" borderId="19" xfId="1" applyFont="1" applyBorder="1" applyAlignment="1">
      <alignment vertical="center"/>
    </xf>
    <xf numFmtId="0" fontId="2" fillId="0" borderId="16" xfId="1" applyBorder="1" applyAlignment="1">
      <alignment vertical="center"/>
    </xf>
    <xf numFmtId="0" fontId="2" fillId="0" borderId="17" xfId="1" applyBorder="1" applyAlignment="1">
      <alignment vertical="center"/>
    </xf>
    <xf numFmtId="0" fontId="4" fillId="0" borderId="23" xfId="1" applyFont="1" applyBorder="1" applyAlignment="1">
      <alignment horizontal="distributed" vertical="center"/>
    </xf>
    <xf numFmtId="0" fontId="4" fillId="0" borderId="19" xfId="1" applyFont="1" applyBorder="1" applyAlignment="1">
      <alignment horizontal="distributed" vertical="center"/>
    </xf>
    <xf numFmtId="0" fontId="4" fillId="0" borderId="9" xfId="1" applyFont="1" applyBorder="1" applyAlignment="1">
      <alignment horizontal="distributed" vertical="center"/>
    </xf>
    <xf numFmtId="0" fontId="10" fillId="0" borderId="0" xfId="1" applyFont="1" applyAlignment="1">
      <alignment horizontal="center" vertical="center"/>
    </xf>
    <xf numFmtId="0" fontId="4" fillId="0" borderId="16" xfId="1" applyFont="1" applyBorder="1" applyAlignment="1">
      <alignment horizontal="distributed" vertical="center"/>
    </xf>
    <xf numFmtId="0" fontId="2" fillId="0" borderId="16" xfId="1" applyBorder="1"/>
    <xf numFmtId="0" fontId="2" fillId="0" borderId="25" xfId="1" applyBorder="1"/>
    <xf numFmtId="0" fontId="2" fillId="0" borderId="26" xfId="1" applyBorder="1"/>
    <xf numFmtId="0" fontId="13" fillId="0" borderId="0" xfId="1" applyFont="1" applyAlignment="1">
      <alignment horizontal="left" vertical="center"/>
    </xf>
    <xf numFmtId="0" fontId="2" fillId="0" borderId="0" xfId="1" applyAlignment="1">
      <alignment horizontal="left"/>
    </xf>
    <xf numFmtId="0" fontId="2" fillId="0" borderId="19" xfId="1" applyBorder="1"/>
    <xf numFmtId="0" fontId="2" fillId="0" borderId="9" xfId="1" applyBorder="1"/>
    <xf numFmtId="0" fontId="2" fillId="0" borderId="0" xfId="1"/>
    <xf numFmtId="0" fontId="2" fillId="0" borderId="22" xfId="1" applyBorder="1"/>
    <xf numFmtId="0" fontId="12" fillId="0" borderId="0" xfId="1" applyFont="1" applyAlignment="1">
      <alignment horizontal="left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left"/>
    </xf>
    <xf numFmtId="0" fontId="4" fillId="0" borderId="20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2" fillId="0" borderId="19" xfId="1" applyBorder="1" applyAlignment="1">
      <alignment horizontal="distributed" vertical="center"/>
    </xf>
    <xf numFmtId="0" fontId="4" fillId="0" borderId="23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9" xfId="1" applyFont="1" applyBorder="1" applyAlignment="1">
      <alignment horizontal="left" vertical="center"/>
    </xf>
    <xf numFmtId="0" fontId="4" fillId="0" borderId="24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3" fontId="4" fillId="0" borderId="23" xfId="1" applyNumberFormat="1" applyFont="1" applyBorder="1" applyAlignment="1">
      <alignment vertical="center"/>
    </xf>
    <xf numFmtId="38" fontId="4" fillId="0" borderId="9" xfId="2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22" xfId="2" applyFont="1" applyFill="1" applyBorder="1" applyAlignment="1">
      <alignment vertical="center"/>
    </xf>
    <xf numFmtId="38" fontId="4" fillId="0" borderId="16" xfId="2" applyFont="1" applyFill="1" applyBorder="1" applyAlignment="1">
      <alignment vertical="center"/>
    </xf>
    <xf numFmtId="0" fontId="2" fillId="0" borderId="3" xfId="1" applyBorder="1"/>
    <xf numFmtId="176" fontId="5" fillId="0" borderId="5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22" xfId="1" applyNumberFormat="1" applyFont="1" applyBorder="1" applyAlignment="1">
      <alignment horizontal="center" vertical="center"/>
    </xf>
    <xf numFmtId="176" fontId="4" fillId="0" borderId="16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2" fillId="0" borderId="15" xfId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 textRotation="255"/>
    </xf>
    <xf numFmtId="0" fontId="4" fillId="0" borderId="3" xfId="1" applyFont="1" applyBorder="1" applyAlignment="1">
      <alignment horizontal="center" vertical="center" textRotation="255"/>
    </xf>
    <xf numFmtId="0" fontId="4" fillId="0" borderId="4" xfId="1" applyFont="1" applyBorder="1" applyAlignment="1">
      <alignment horizontal="center" vertical="center" textRotation="255"/>
    </xf>
    <xf numFmtId="0" fontId="4" fillId="0" borderId="7" xfId="1" applyFont="1" applyBorder="1" applyAlignment="1">
      <alignment horizontal="center" vertical="center" textRotation="255"/>
    </xf>
    <xf numFmtId="0" fontId="4" fillId="0" borderId="0" xfId="1" applyFont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12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5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9" xfId="1" applyFont="1" applyBorder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4" fillId="0" borderId="14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3" fontId="10" fillId="0" borderId="3" xfId="1" applyNumberFormat="1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3" fontId="10" fillId="0" borderId="1" xfId="1" applyNumberFormat="1" applyFont="1" applyBorder="1" applyAlignment="1">
      <alignment vertical="center"/>
    </xf>
    <xf numFmtId="0" fontId="4" fillId="0" borderId="3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11" fillId="0" borderId="0" xfId="1" applyFont="1" applyAlignment="1">
      <alignment horizontal="distributed" vertical="center"/>
    </xf>
    <xf numFmtId="0" fontId="4" fillId="0" borderId="15" xfId="1" applyFont="1" applyBorder="1" applyAlignment="1">
      <alignment horizontal="distributed" vertical="center"/>
    </xf>
    <xf numFmtId="0" fontId="4" fillId="0" borderId="17" xfId="1" applyFont="1" applyBorder="1" applyAlignment="1">
      <alignment horizontal="distributed" vertical="center"/>
    </xf>
    <xf numFmtId="179" fontId="4" fillId="0" borderId="0" xfId="4" applyNumberFormat="1" applyFont="1">
      <alignment vertical="center"/>
    </xf>
    <xf numFmtId="179" fontId="26" fillId="0" borderId="0" xfId="4" applyNumberFormat="1" applyFont="1" applyAlignment="1">
      <alignment horizontal="center" vertical="center"/>
    </xf>
    <xf numFmtId="179" fontId="26" fillId="0" borderId="0" xfId="4" applyNumberFormat="1" applyFont="1" applyAlignment="1">
      <alignment horizontal="center" vertical="center"/>
    </xf>
    <xf numFmtId="179" fontId="4" fillId="0" borderId="0" xfId="4" applyNumberFormat="1" applyFont="1" applyAlignment="1">
      <alignment horizontal="justify" vertical="center"/>
    </xf>
    <xf numFmtId="0" fontId="8" fillId="0" borderId="0" xfId="1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179" fontId="4" fillId="0" borderId="0" xfId="4" applyNumberFormat="1" applyFont="1">
      <alignment vertical="center"/>
    </xf>
    <xf numFmtId="179" fontId="4" fillId="0" borderId="0" xfId="4" applyNumberFormat="1" applyFont="1" applyAlignment="1">
      <alignment horizontal="distributed" vertical="center"/>
    </xf>
    <xf numFmtId="179" fontId="4" fillId="0" borderId="0" xfId="4" applyNumberFormat="1" applyFont="1" applyAlignment="1">
      <alignment horizontal="distributed" vertical="center"/>
    </xf>
    <xf numFmtId="179" fontId="4" fillId="0" borderId="0" xfId="4" applyNumberFormat="1" applyFont="1" applyAlignment="1">
      <alignment horizontal="center" vertical="center"/>
    </xf>
    <xf numFmtId="179" fontId="4" fillId="0" borderId="0" xfId="4" applyNumberFormat="1" applyFont="1" applyAlignment="1">
      <alignment vertical="center" wrapText="1"/>
    </xf>
    <xf numFmtId="179" fontId="4" fillId="0" borderId="27" xfId="4" applyNumberFormat="1" applyFont="1" applyBorder="1" applyAlignment="1">
      <alignment horizontal="center" vertical="center" wrapText="1"/>
    </xf>
    <xf numFmtId="176" fontId="13" fillId="0" borderId="23" xfId="3" applyNumberFormat="1" applyFont="1" applyBorder="1" applyAlignment="1">
      <alignment horizontal="center" vertical="center" wrapText="1"/>
    </xf>
    <xf numFmtId="176" fontId="13" fillId="0" borderId="19" xfId="3" applyNumberFormat="1" applyFont="1" applyBorder="1" applyAlignment="1">
      <alignment horizontal="center" vertical="center" wrapText="1"/>
    </xf>
    <xf numFmtId="176" fontId="13" fillId="0" borderId="24" xfId="3" applyNumberFormat="1" applyFont="1" applyBorder="1" applyAlignment="1">
      <alignment horizontal="center" vertical="center" wrapText="1"/>
    </xf>
    <xf numFmtId="179" fontId="4" fillId="0" borderId="23" xfId="4" applyNumberFormat="1" applyFont="1" applyBorder="1" applyAlignment="1">
      <alignment vertical="center" wrapText="1"/>
    </xf>
    <xf numFmtId="179" fontId="4" fillId="0" borderId="19" xfId="4" applyNumberFormat="1" applyFont="1" applyBorder="1" applyAlignment="1">
      <alignment vertical="center" wrapText="1"/>
    </xf>
    <xf numFmtId="179" fontId="4" fillId="0" borderId="24" xfId="4" applyNumberFormat="1" applyFont="1" applyBorder="1" applyAlignment="1">
      <alignment vertical="center" wrapText="1"/>
    </xf>
    <xf numFmtId="179" fontId="4" fillId="0" borderId="23" xfId="4" applyNumberFormat="1" applyFont="1" applyBorder="1" applyAlignment="1">
      <alignment vertical="center" shrinkToFit="1"/>
    </xf>
    <xf numFmtId="179" fontId="4" fillId="0" borderId="19" xfId="4" applyNumberFormat="1" applyFont="1" applyBorder="1" applyAlignment="1">
      <alignment vertical="center" shrinkToFit="1"/>
    </xf>
    <xf numFmtId="179" fontId="4" fillId="0" borderId="24" xfId="4" applyNumberFormat="1" applyFont="1" applyBorder="1" applyAlignment="1">
      <alignment vertical="center" shrinkToFit="1"/>
    </xf>
    <xf numFmtId="179" fontId="4" fillId="0" borderId="9" xfId="4" applyNumberFormat="1" applyFont="1" applyBorder="1" applyAlignment="1">
      <alignment vertical="center" wrapText="1"/>
    </xf>
    <xf numFmtId="179" fontId="4" fillId="0" borderId="0" xfId="4" applyNumberFormat="1" applyFont="1" applyAlignment="1">
      <alignment horizontal="center" vertical="center" wrapText="1"/>
    </xf>
    <xf numFmtId="179" fontId="4" fillId="0" borderId="28" xfId="4" applyNumberFormat="1" applyFont="1" applyBorder="1" applyAlignment="1">
      <alignment horizontal="center" vertical="center" wrapText="1"/>
    </xf>
    <xf numFmtId="176" fontId="13" fillId="0" borderId="9" xfId="3" applyNumberFormat="1" applyFont="1" applyBorder="1" applyAlignment="1">
      <alignment horizontal="center" vertical="center" wrapText="1"/>
    </xf>
    <xf numFmtId="176" fontId="13" fillId="0" borderId="0" xfId="3" applyNumberFormat="1" applyFont="1" applyBorder="1" applyAlignment="1">
      <alignment horizontal="center" vertical="center" wrapText="1"/>
    </xf>
    <xf numFmtId="176" fontId="13" fillId="0" borderId="8" xfId="3" applyNumberFormat="1" applyFont="1" applyBorder="1" applyAlignment="1">
      <alignment horizontal="center" vertical="center" wrapText="1"/>
    </xf>
    <xf numFmtId="179" fontId="4" fillId="0" borderId="9" xfId="4" applyNumberFormat="1" applyFont="1" applyBorder="1" applyAlignment="1">
      <alignment vertical="center" wrapText="1"/>
    </xf>
    <xf numFmtId="179" fontId="4" fillId="0" borderId="0" xfId="4" applyNumberFormat="1" applyFont="1" applyAlignment="1">
      <alignment vertical="center" wrapText="1"/>
    </xf>
    <xf numFmtId="179" fontId="4" fillId="0" borderId="8" xfId="4" applyNumberFormat="1" applyFont="1" applyBorder="1" applyAlignment="1">
      <alignment vertical="center" wrapText="1"/>
    </xf>
    <xf numFmtId="179" fontId="4" fillId="0" borderId="9" xfId="4" applyNumberFormat="1" applyFont="1" applyBorder="1" applyAlignment="1">
      <alignment vertical="center" shrinkToFit="1"/>
    </xf>
    <xf numFmtId="179" fontId="4" fillId="0" borderId="0" xfId="4" applyNumberFormat="1" applyFont="1" applyAlignment="1">
      <alignment vertical="center" shrinkToFit="1"/>
    </xf>
    <xf numFmtId="179" fontId="4" fillId="0" borderId="8" xfId="4" applyNumberFormat="1" applyFont="1" applyBorder="1" applyAlignment="1">
      <alignment vertical="center" shrinkToFit="1"/>
    </xf>
    <xf numFmtId="38" fontId="4" fillId="0" borderId="0" xfId="5" applyFont="1" applyBorder="1" applyAlignment="1">
      <alignment vertical="center" wrapText="1"/>
    </xf>
    <xf numFmtId="179" fontId="4" fillId="0" borderId="29" xfId="4" applyNumberFormat="1" applyFont="1" applyBorder="1" applyAlignment="1">
      <alignment horizontal="center" vertical="center" wrapText="1"/>
    </xf>
    <xf numFmtId="176" fontId="13" fillId="0" borderId="22" xfId="3" applyNumberFormat="1" applyFont="1" applyBorder="1" applyAlignment="1">
      <alignment horizontal="center" vertical="center" wrapText="1"/>
    </xf>
    <xf numFmtId="176" fontId="13" fillId="0" borderId="16" xfId="3" applyNumberFormat="1" applyFont="1" applyBorder="1" applyAlignment="1">
      <alignment horizontal="center" vertical="center" wrapText="1"/>
    </xf>
    <xf numFmtId="176" fontId="13" fillId="0" borderId="21" xfId="3" applyNumberFormat="1" applyFont="1" applyBorder="1" applyAlignment="1">
      <alignment horizontal="center" vertical="center" wrapText="1"/>
    </xf>
    <xf numFmtId="179" fontId="4" fillId="0" borderId="22" xfId="4" applyNumberFormat="1" applyFont="1" applyBorder="1" applyAlignment="1">
      <alignment vertical="center" wrapText="1"/>
    </xf>
    <xf numFmtId="179" fontId="4" fillId="0" borderId="16" xfId="4" applyNumberFormat="1" applyFont="1" applyBorder="1" applyAlignment="1">
      <alignment vertical="center" wrapText="1"/>
    </xf>
    <xf numFmtId="179" fontId="4" fillId="0" borderId="21" xfId="4" applyNumberFormat="1" applyFont="1" applyBorder="1" applyAlignment="1">
      <alignment vertical="center" wrapText="1"/>
    </xf>
    <xf numFmtId="179" fontId="4" fillId="0" borderId="22" xfId="4" applyNumberFormat="1" applyFont="1" applyBorder="1" applyAlignment="1">
      <alignment vertical="center" shrinkToFit="1"/>
    </xf>
    <xf numFmtId="179" fontId="4" fillId="0" borderId="16" xfId="4" applyNumberFormat="1" applyFont="1" applyBorder="1" applyAlignment="1">
      <alignment vertical="center" shrinkToFit="1"/>
    </xf>
    <xf numFmtId="179" fontId="4" fillId="0" borderId="21" xfId="4" applyNumberFormat="1" applyFont="1" applyBorder="1" applyAlignment="1">
      <alignment vertical="center" shrinkToFit="1"/>
    </xf>
    <xf numFmtId="179" fontId="4" fillId="0" borderId="31" xfId="4" applyNumberFormat="1" applyFont="1" applyBorder="1" applyAlignment="1">
      <alignment horizontal="center" vertical="center"/>
    </xf>
    <xf numFmtId="179" fontId="4" fillId="0" borderId="31" xfId="4" applyNumberFormat="1" applyFont="1" applyBorder="1" applyAlignment="1">
      <alignment horizontal="distributed" vertical="center" wrapText="1"/>
    </xf>
    <xf numFmtId="179" fontId="4" fillId="0" borderId="23" xfId="4" applyNumberFormat="1" applyFont="1" applyBorder="1" applyAlignment="1">
      <alignment horizontal="center" vertical="center" wrapText="1"/>
    </xf>
    <xf numFmtId="179" fontId="4" fillId="0" borderId="19" xfId="4" applyNumberFormat="1" applyFont="1" applyBorder="1" applyAlignment="1">
      <alignment horizontal="center" vertical="center" wrapText="1"/>
    </xf>
    <xf numFmtId="179" fontId="4" fillId="0" borderId="24" xfId="4" applyNumberFormat="1" applyFont="1" applyBorder="1" applyAlignment="1">
      <alignment horizontal="center" vertical="center" wrapText="1"/>
    </xf>
    <xf numFmtId="179" fontId="4" fillId="0" borderId="31" xfId="4" applyNumberFormat="1" applyFont="1" applyBorder="1" applyAlignment="1">
      <alignment horizontal="distributed" vertical="center"/>
    </xf>
    <xf numFmtId="179" fontId="4" fillId="0" borderId="31" xfId="4" applyNumberFormat="1" applyFont="1" applyBorder="1" applyAlignment="1">
      <alignment horizontal="center" vertical="center" wrapText="1"/>
    </xf>
    <xf numFmtId="179" fontId="4" fillId="0" borderId="31" xfId="4" applyNumberFormat="1" applyFont="1" applyBorder="1" applyAlignment="1">
      <alignment horizontal="justify" vertical="center" wrapText="1"/>
    </xf>
    <xf numFmtId="179" fontId="4" fillId="0" borderId="31" xfId="4" applyNumberFormat="1" applyFont="1" applyBorder="1" applyAlignment="1">
      <alignment horizontal="justify" vertical="center"/>
    </xf>
    <xf numFmtId="179" fontId="4" fillId="0" borderId="31" xfId="4" applyNumberFormat="1" applyFont="1" applyBorder="1" applyAlignment="1">
      <alignment horizontal="left" vertical="center" wrapText="1"/>
    </xf>
    <xf numFmtId="179" fontId="4" fillId="0" borderId="31" xfId="4" applyNumberFormat="1" applyFont="1" applyBorder="1" applyAlignment="1">
      <alignment horizontal="left" vertical="center"/>
    </xf>
    <xf numFmtId="179" fontId="4" fillId="0" borderId="23" xfId="4" applyNumberFormat="1" applyFont="1" applyBorder="1" applyAlignment="1">
      <alignment horizontal="center" vertical="center"/>
    </xf>
    <xf numFmtId="179" fontId="4" fillId="0" borderId="19" xfId="4" applyNumberFormat="1" applyFont="1" applyBorder="1" applyAlignment="1">
      <alignment horizontal="center" vertical="center"/>
    </xf>
    <xf numFmtId="179" fontId="4" fillId="0" borderId="24" xfId="4" applyNumberFormat="1" applyFont="1" applyBorder="1" applyAlignment="1">
      <alignment horizontal="center" vertical="center"/>
    </xf>
    <xf numFmtId="179" fontId="4" fillId="0" borderId="9" xfId="4" applyNumberFormat="1" applyFont="1" applyBorder="1" applyAlignment="1">
      <alignment horizontal="center" vertical="center" wrapText="1"/>
    </xf>
    <xf numFmtId="179" fontId="4" fillId="0" borderId="0" xfId="4" applyNumberFormat="1" applyFont="1" applyAlignment="1">
      <alignment horizontal="center" vertical="center" wrapText="1"/>
    </xf>
    <xf numFmtId="179" fontId="4" fillId="0" borderId="8" xfId="4" applyNumberFormat="1" applyFont="1" applyBorder="1" applyAlignment="1">
      <alignment horizontal="center" vertical="center" wrapText="1"/>
    </xf>
    <xf numFmtId="179" fontId="4" fillId="0" borderId="9" xfId="4" applyNumberFormat="1" applyFont="1" applyBorder="1" applyAlignment="1">
      <alignment horizontal="center" vertical="center"/>
    </xf>
    <xf numFmtId="179" fontId="4" fillId="0" borderId="8" xfId="4" applyNumberFormat="1" applyFont="1" applyBorder="1" applyAlignment="1">
      <alignment horizontal="center" vertical="center"/>
    </xf>
    <xf numFmtId="179" fontId="4" fillId="0" borderId="27" xfId="4" applyNumberFormat="1" applyFont="1" applyBorder="1" applyAlignment="1">
      <alignment horizontal="distributed" vertical="center" wrapText="1"/>
    </xf>
    <xf numFmtId="179" fontId="4" fillId="0" borderId="22" xfId="4" applyNumberFormat="1" applyFont="1" applyBorder="1" applyAlignment="1">
      <alignment horizontal="center" vertical="center" wrapText="1"/>
    </xf>
    <xf numFmtId="179" fontId="4" fillId="0" borderId="16" xfId="4" applyNumberFormat="1" applyFont="1" applyBorder="1" applyAlignment="1">
      <alignment horizontal="center" vertical="center" wrapText="1"/>
    </xf>
    <xf numFmtId="179" fontId="4" fillId="0" borderId="21" xfId="4" applyNumberFormat="1" applyFont="1" applyBorder="1" applyAlignment="1">
      <alignment horizontal="center" vertical="center" wrapText="1"/>
    </xf>
    <xf numFmtId="179" fontId="4" fillId="0" borderId="22" xfId="4" applyNumberFormat="1" applyFont="1" applyBorder="1" applyAlignment="1">
      <alignment horizontal="center" vertical="center"/>
    </xf>
    <xf numFmtId="179" fontId="4" fillId="0" borderId="16" xfId="4" applyNumberFormat="1" applyFont="1" applyBorder="1" applyAlignment="1">
      <alignment horizontal="center" vertical="center"/>
    </xf>
    <xf numFmtId="179" fontId="4" fillId="0" borderId="21" xfId="4" applyNumberFormat="1" applyFont="1" applyBorder="1" applyAlignment="1">
      <alignment horizontal="center" vertical="center"/>
    </xf>
    <xf numFmtId="180" fontId="4" fillId="0" borderId="23" xfId="4" applyNumberFormat="1" applyFont="1" applyBorder="1" applyAlignment="1">
      <alignment horizontal="distributed" vertical="distributed"/>
    </xf>
    <xf numFmtId="0" fontId="28" fillId="0" borderId="19" xfId="0" applyFont="1" applyBorder="1" applyAlignment="1">
      <alignment horizontal="distributed" vertical="distributed"/>
    </xf>
    <xf numFmtId="180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9" fontId="4" fillId="0" borderId="31" xfId="4" applyNumberFormat="1" applyFont="1" applyBorder="1">
      <alignment vertical="center"/>
    </xf>
    <xf numFmtId="179" fontId="4" fillId="0" borderId="23" xfId="4" applyNumberFormat="1" applyFont="1" applyBorder="1" applyAlignment="1">
      <alignment vertical="top" wrapText="1"/>
    </xf>
    <xf numFmtId="179" fontId="4" fillId="0" borderId="19" xfId="4" applyNumberFormat="1" applyFont="1" applyBorder="1" applyAlignment="1">
      <alignment vertical="top" wrapText="1"/>
    </xf>
    <xf numFmtId="179" fontId="4" fillId="0" borderId="24" xfId="4" applyNumberFormat="1" applyFont="1" applyBorder="1" applyAlignment="1">
      <alignment vertical="top" wrapText="1"/>
    </xf>
    <xf numFmtId="0" fontId="28" fillId="0" borderId="9" xfId="0" applyFont="1" applyBorder="1" applyAlignment="1">
      <alignment horizontal="distributed" vertical="distributed"/>
    </xf>
    <xf numFmtId="0" fontId="28" fillId="0" borderId="0" xfId="0" applyFont="1" applyAlignment="1">
      <alignment horizontal="distributed" vertical="distributed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9" xfId="4" applyNumberFormat="1" applyFont="1" applyBorder="1" applyAlignment="1">
      <alignment vertical="top" wrapText="1"/>
    </xf>
    <xf numFmtId="179" fontId="4" fillId="0" borderId="0" xfId="4" applyNumberFormat="1" applyFont="1" applyAlignment="1">
      <alignment vertical="top" wrapText="1"/>
    </xf>
    <xf numFmtId="179" fontId="4" fillId="0" borderId="8" xfId="4" applyNumberFormat="1" applyFont="1" applyBorder="1" applyAlignment="1">
      <alignment vertical="top" wrapText="1"/>
    </xf>
    <xf numFmtId="180" fontId="4" fillId="0" borderId="9" xfId="4" applyNumberFormat="1" applyFont="1" applyBorder="1" applyAlignment="1">
      <alignment horizontal="distributed" vertical="distributed"/>
    </xf>
    <xf numFmtId="180" fontId="4" fillId="0" borderId="0" xfId="0" applyNumberFormat="1" applyFont="1" applyAlignment="1">
      <alignment horizontal="center" vertical="distributed"/>
    </xf>
    <xf numFmtId="0" fontId="4" fillId="0" borderId="0" xfId="0" applyFont="1" applyAlignment="1">
      <alignment horizontal="center" vertical="distributed"/>
    </xf>
    <xf numFmtId="0" fontId="4" fillId="0" borderId="8" xfId="0" applyFont="1" applyBorder="1" applyAlignment="1">
      <alignment horizontal="center" vertical="distributed"/>
    </xf>
    <xf numFmtId="0" fontId="28" fillId="0" borderId="22" xfId="0" applyFont="1" applyBorder="1" applyAlignment="1">
      <alignment horizontal="distributed" vertical="distributed"/>
    </xf>
    <xf numFmtId="0" fontId="28" fillId="0" borderId="16" xfId="0" applyFont="1" applyBorder="1" applyAlignment="1">
      <alignment horizontal="distributed" vertical="distributed"/>
    </xf>
    <xf numFmtId="0" fontId="4" fillId="0" borderId="16" xfId="0" applyFont="1" applyBorder="1" applyAlignment="1">
      <alignment horizontal="center" vertical="distributed"/>
    </xf>
    <xf numFmtId="0" fontId="4" fillId="0" borderId="21" xfId="0" applyFont="1" applyBorder="1" applyAlignment="1">
      <alignment horizontal="center" vertical="distributed"/>
    </xf>
    <xf numFmtId="179" fontId="4" fillId="0" borderId="31" xfId="4" applyNumberFormat="1" applyFont="1" applyBorder="1" applyAlignment="1">
      <alignment vertical="center" wrapText="1"/>
    </xf>
    <xf numFmtId="179" fontId="4" fillId="0" borderId="22" xfId="4" applyNumberFormat="1" applyFont="1" applyBorder="1" applyAlignment="1">
      <alignment vertical="top" wrapText="1"/>
    </xf>
    <xf numFmtId="179" fontId="4" fillId="0" borderId="16" xfId="4" applyNumberFormat="1" applyFont="1" applyBorder="1" applyAlignment="1">
      <alignment vertical="top" wrapText="1"/>
    </xf>
    <xf numFmtId="179" fontId="4" fillId="0" borderId="21" xfId="4" applyNumberFormat="1" applyFont="1" applyBorder="1" applyAlignment="1">
      <alignment vertical="top" wrapText="1"/>
    </xf>
    <xf numFmtId="179" fontId="4" fillId="0" borderId="27" xfId="4" applyNumberFormat="1" applyFont="1" applyBorder="1">
      <alignment vertical="center"/>
    </xf>
    <xf numFmtId="179" fontId="4" fillId="0" borderId="27" xfId="4" applyNumberFormat="1" applyFont="1" applyBorder="1" applyAlignment="1">
      <alignment vertical="center" wrapText="1"/>
    </xf>
    <xf numFmtId="0" fontId="28" fillId="0" borderId="0" xfId="0" applyFont="1">
      <alignment vertical="center"/>
    </xf>
    <xf numFmtId="0" fontId="29" fillId="0" borderId="0" xfId="0" applyFont="1" applyAlignment="1">
      <alignment vertical="center" wrapText="1"/>
    </xf>
  </cellXfs>
  <cellStyles count="6">
    <cellStyle name="桁区切り" xfId="3" builtinId="6"/>
    <cellStyle name="桁区切り 2" xfId="5" xr:uid="{0365D0A3-DBB0-46BA-A0F5-340B79D63FBF}"/>
    <cellStyle name="桁区切り 4" xfId="2" xr:uid="{4A6B9295-2EA7-404D-88DF-F232D49C4553}"/>
    <cellStyle name="標準" xfId="0" builtinId="0"/>
    <cellStyle name="標準 2" xfId="1" xr:uid="{3C11C849-2B26-4B85-8CF5-4DF41FCF1D69}"/>
    <cellStyle name="標準 2 2" xfId="4" xr:uid="{4FD4E19D-2194-4AD7-89E2-724457E22830}"/>
  </cellStyles>
  <dxfs count="15">
    <dxf>
      <fill>
        <patternFill patternType="mediumGray"/>
      </fill>
    </dxf>
    <dxf>
      <fill>
        <patternFill patternType="mediumGray"/>
      </fill>
    </dxf>
    <dxf>
      <fill>
        <patternFill patternType="mediumGray">
          <fgColor auto="1"/>
        </patternFill>
      </fill>
    </dxf>
    <dxf>
      <fill>
        <patternFill patternType="mediumGray">
          <fgColor auto="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>
          <fgColor theme="1"/>
        </patternFill>
      </fill>
    </dxf>
    <dxf>
      <fill>
        <patternFill patternType="mediumGray">
          <f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38100</xdr:colOff>
      <xdr:row>138</xdr:row>
      <xdr:rowOff>66675</xdr:rowOff>
    </xdr:from>
    <xdr:to>
      <xdr:col>38</xdr:col>
      <xdr:colOff>38100</xdr:colOff>
      <xdr:row>144</xdr:row>
      <xdr:rowOff>38100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97ACC63-3AA2-47EF-BCFB-446102AE2743}"/>
            </a:ext>
          </a:extLst>
        </xdr:cNvPr>
        <xdr:cNvSpPr>
          <a:spLocks/>
        </xdr:cNvSpPr>
      </xdr:nvSpPr>
      <xdr:spPr bwMode="auto">
        <a:xfrm>
          <a:off x="3914775" y="10582275"/>
          <a:ext cx="104775" cy="428625"/>
        </a:xfrm>
        <a:prstGeom prst="rightBrace">
          <a:avLst>
            <a:gd name="adj1" fmla="val 4687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38100</xdr:colOff>
      <xdr:row>130</xdr:row>
      <xdr:rowOff>57150</xdr:rowOff>
    </xdr:from>
    <xdr:to>
      <xdr:col>38</xdr:col>
      <xdr:colOff>38100</xdr:colOff>
      <xdr:row>136</xdr:row>
      <xdr:rowOff>28575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878E171-67D5-45EB-AFE3-F5C2E658BE57}"/>
            </a:ext>
          </a:extLst>
        </xdr:cNvPr>
        <xdr:cNvSpPr>
          <a:spLocks/>
        </xdr:cNvSpPr>
      </xdr:nvSpPr>
      <xdr:spPr bwMode="auto">
        <a:xfrm>
          <a:off x="3914775" y="9963150"/>
          <a:ext cx="104775" cy="428625"/>
        </a:xfrm>
        <a:prstGeom prst="rightBrace">
          <a:avLst>
            <a:gd name="adj1" fmla="val 4687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47625</xdr:colOff>
      <xdr:row>146</xdr:row>
      <xdr:rowOff>57150</xdr:rowOff>
    </xdr:from>
    <xdr:to>
      <xdr:col>38</xdr:col>
      <xdr:colOff>47625</xdr:colOff>
      <xdr:row>152</xdr:row>
      <xdr:rowOff>28575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13E4E81-0A71-4F42-9CF5-D577A62874F7}"/>
            </a:ext>
          </a:extLst>
        </xdr:cNvPr>
        <xdr:cNvSpPr>
          <a:spLocks/>
        </xdr:cNvSpPr>
      </xdr:nvSpPr>
      <xdr:spPr bwMode="auto">
        <a:xfrm>
          <a:off x="3924300" y="11182350"/>
          <a:ext cx="104775" cy="428625"/>
        </a:xfrm>
        <a:prstGeom prst="rightBrace">
          <a:avLst>
            <a:gd name="adj1" fmla="val 4687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157</xdr:row>
      <xdr:rowOff>47625</xdr:rowOff>
    </xdr:from>
    <xdr:to>
      <xdr:col>2</xdr:col>
      <xdr:colOff>95250</xdr:colOff>
      <xdr:row>185</xdr:row>
      <xdr:rowOff>57150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63ED621-1D14-4C6B-81E5-EACDF99C62A7}"/>
            </a:ext>
          </a:extLst>
        </xdr:cNvPr>
        <xdr:cNvSpPr>
          <a:spLocks/>
        </xdr:cNvSpPr>
      </xdr:nvSpPr>
      <xdr:spPr bwMode="auto">
        <a:xfrm>
          <a:off x="257175" y="12011025"/>
          <a:ext cx="47625" cy="2143125"/>
        </a:xfrm>
        <a:prstGeom prst="leftBracket">
          <a:avLst>
            <a:gd name="adj" fmla="val 9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85</xdr:col>
      <xdr:colOff>0</xdr:colOff>
      <xdr:row>157</xdr:row>
      <xdr:rowOff>57150</xdr:rowOff>
    </xdr:from>
    <xdr:to>
      <xdr:col>86</xdr:col>
      <xdr:colOff>19050</xdr:colOff>
      <xdr:row>187</xdr:row>
      <xdr:rowOff>9525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09D54D0-4218-4C84-9899-6C0EC1B9FD20}"/>
            </a:ext>
          </a:extLst>
        </xdr:cNvPr>
        <xdr:cNvSpPr>
          <a:spLocks/>
        </xdr:cNvSpPr>
      </xdr:nvSpPr>
      <xdr:spPr bwMode="auto">
        <a:xfrm>
          <a:off x="8905875" y="12020550"/>
          <a:ext cx="123825" cy="2238375"/>
        </a:xfrm>
        <a:prstGeom prst="rightBracket">
          <a:avLst>
            <a:gd name="adj" fmla="val 17561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28575</xdr:colOff>
      <xdr:row>173</xdr:row>
      <xdr:rowOff>66675</xdr:rowOff>
    </xdr:from>
    <xdr:to>
      <xdr:col>51</xdr:col>
      <xdr:colOff>57150</xdr:colOff>
      <xdr:row>180</xdr:row>
      <xdr:rowOff>19050</xdr:rowOff>
    </xdr:to>
    <xdr:grpSp>
      <xdr:nvGrpSpPr>
        <xdr:cNvPr id="7" name="Group 8">
          <a:extLst>
            <a:ext uri="{FF2B5EF4-FFF2-40B4-BE49-F238E27FC236}">
              <a16:creationId xmlns:a16="http://schemas.microsoft.com/office/drawing/2014/main" id="{C9410C7B-E760-4D0A-8079-779D2D7C962E}"/>
            </a:ext>
          </a:extLst>
        </xdr:cNvPr>
        <xdr:cNvGrpSpPr>
          <a:grpSpLocks/>
        </xdr:cNvGrpSpPr>
      </xdr:nvGrpSpPr>
      <xdr:grpSpPr bwMode="auto">
        <a:xfrm>
          <a:off x="4010025" y="13249275"/>
          <a:ext cx="1390650" cy="485775"/>
          <a:chOff x="529" y="460"/>
          <a:chExt cx="124" cy="40"/>
        </a:xfrm>
      </xdr:grpSpPr>
      <xdr:sp macro="" textlink="">
        <xdr:nvSpPr>
          <xdr:cNvPr id="8" name="AutoShape 9">
            <a:extLst>
              <a:ext uri="{FF2B5EF4-FFF2-40B4-BE49-F238E27FC236}">
                <a16:creationId xmlns:a16="http://schemas.microsoft.com/office/drawing/2014/main" id="{C9414EB2-C42F-2BFD-CF11-FCEDCCC3FFE9}"/>
              </a:ext>
            </a:extLst>
          </xdr:cNvPr>
          <xdr:cNvSpPr>
            <a:spLocks/>
          </xdr:cNvSpPr>
        </xdr:nvSpPr>
        <xdr:spPr bwMode="auto">
          <a:xfrm>
            <a:off x="529" y="461"/>
            <a:ext cx="8" cy="38"/>
          </a:xfrm>
          <a:prstGeom prst="leftBracket">
            <a:avLst>
              <a:gd name="adj" fmla="val 3958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AutoShape 10">
            <a:extLst>
              <a:ext uri="{FF2B5EF4-FFF2-40B4-BE49-F238E27FC236}">
                <a16:creationId xmlns:a16="http://schemas.microsoft.com/office/drawing/2014/main" id="{3B03087D-51B6-A7D3-E3FF-648552419B78}"/>
              </a:ext>
            </a:extLst>
          </xdr:cNvPr>
          <xdr:cNvSpPr>
            <a:spLocks/>
          </xdr:cNvSpPr>
        </xdr:nvSpPr>
        <xdr:spPr bwMode="auto">
          <a:xfrm>
            <a:off x="644" y="460"/>
            <a:ext cx="9" cy="40"/>
          </a:xfrm>
          <a:prstGeom prst="rightBracket">
            <a:avLst>
              <a:gd name="adj" fmla="val 3703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67</xdr:col>
      <xdr:colOff>38100</xdr:colOff>
      <xdr:row>161</xdr:row>
      <xdr:rowOff>0</xdr:rowOff>
    </xdr:from>
    <xdr:to>
      <xdr:col>68</xdr:col>
      <xdr:colOff>9525</xdr:colOff>
      <xdr:row>169</xdr:row>
      <xdr:rowOff>57150</xdr:rowOff>
    </xdr:to>
    <xdr:sp macro="" textlink="">
      <xdr:nvSpPr>
        <xdr:cNvPr id="10" name="左大かっこ 14">
          <a:extLst>
            <a:ext uri="{FF2B5EF4-FFF2-40B4-BE49-F238E27FC236}">
              <a16:creationId xmlns:a16="http://schemas.microsoft.com/office/drawing/2014/main" id="{B9B97406-2729-4BDA-B712-832427AD410D}"/>
            </a:ext>
          </a:extLst>
        </xdr:cNvPr>
        <xdr:cNvSpPr>
          <a:spLocks/>
        </xdr:cNvSpPr>
      </xdr:nvSpPr>
      <xdr:spPr bwMode="auto">
        <a:xfrm>
          <a:off x="7058025" y="12268200"/>
          <a:ext cx="76200" cy="666750"/>
        </a:xfrm>
        <a:prstGeom prst="leftBracket">
          <a:avLst>
            <a:gd name="adj" fmla="val 1865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38100</xdr:colOff>
      <xdr:row>161</xdr:row>
      <xdr:rowOff>9525</xdr:rowOff>
    </xdr:from>
    <xdr:to>
      <xdr:col>82</xdr:col>
      <xdr:colOff>9525</xdr:colOff>
      <xdr:row>169</xdr:row>
      <xdr:rowOff>66675</xdr:rowOff>
    </xdr:to>
    <xdr:sp macro="" textlink="">
      <xdr:nvSpPr>
        <xdr:cNvPr id="11" name="右大かっこ 15">
          <a:extLst>
            <a:ext uri="{FF2B5EF4-FFF2-40B4-BE49-F238E27FC236}">
              <a16:creationId xmlns:a16="http://schemas.microsoft.com/office/drawing/2014/main" id="{6DEF2432-3843-48BC-BB7F-593551794846}"/>
            </a:ext>
          </a:extLst>
        </xdr:cNvPr>
        <xdr:cNvSpPr>
          <a:spLocks/>
        </xdr:cNvSpPr>
      </xdr:nvSpPr>
      <xdr:spPr bwMode="auto">
        <a:xfrm>
          <a:off x="8524875" y="12277725"/>
          <a:ext cx="76200" cy="666750"/>
        </a:xfrm>
        <a:prstGeom prst="rightBracket">
          <a:avLst>
            <a:gd name="adj" fmla="val 1865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28575</xdr:colOff>
      <xdr:row>181</xdr:row>
      <xdr:rowOff>66675</xdr:rowOff>
    </xdr:from>
    <xdr:to>
      <xdr:col>51</xdr:col>
      <xdr:colOff>57150</xdr:colOff>
      <xdr:row>186</xdr:row>
      <xdr:rowOff>19050</xdr:rowOff>
    </xdr:to>
    <xdr:grpSp>
      <xdr:nvGrpSpPr>
        <xdr:cNvPr id="12" name="Group 8">
          <a:extLst>
            <a:ext uri="{FF2B5EF4-FFF2-40B4-BE49-F238E27FC236}">
              <a16:creationId xmlns:a16="http://schemas.microsoft.com/office/drawing/2014/main" id="{515903DD-7393-4C3E-A7A1-DC36D08BBE44}"/>
            </a:ext>
          </a:extLst>
        </xdr:cNvPr>
        <xdr:cNvGrpSpPr>
          <a:grpSpLocks/>
        </xdr:cNvGrpSpPr>
      </xdr:nvGrpSpPr>
      <xdr:grpSpPr bwMode="auto">
        <a:xfrm>
          <a:off x="4010025" y="13858875"/>
          <a:ext cx="1390650" cy="333375"/>
          <a:chOff x="529" y="460"/>
          <a:chExt cx="124" cy="40"/>
        </a:xfrm>
      </xdr:grpSpPr>
      <xdr:sp macro="" textlink="">
        <xdr:nvSpPr>
          <xdr:cNvPr id="13" name="AutoShape 9">
            <a:extLst>
              <a:ext uri="{FF2B5EF4-FFF2-40B4-BE49-F238E27FC236}">
                <a16:creationId xmlns:a16="http://schemas.microsoft.com/office/drawing/2014/main" id="{A6263396-A389-6AA5-1722-6820006D6380}"/>
              </a:ext>
            </a:extLst>
          </xdr:cNvPr>
          <xdr:cNvSpPr>
            <a:spLocks/>
          </xdr:cNvSpPr>
        </xdr:nvSpPr>
        <xdr:spPr bwMode="auto">
          <a:xfrm>
            <a:off x="529" y="461"/>
            <a:ext cx="8" cy="38"/>
          </a:xfrm>
          <a:prstGeom prst="leftBracket">
            <a:avLst>
              <a:gd name="adj" fmla="val 3958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AutoShape 10">
            <a:extLst>
              <a:ext uri="{FF2B5EF4-FFF2-40B4-BE49-F238E27FC236}">
                <a16:creationId xmlns:a16="http://schemas.microsoft.com/office/drawing/2014/main" id="{7DD16071-AE8E-8B20-E604-05E29FB4B297}"/>
              </a:ext>
            </a:extLst>
          </xdr:cNvPr>
          <xdr:cNvSpPr>
            <a:spLocks/>
          </xdr:cNvSpPr>
        </xdr:nvSpPr>
        <xdr:spPr bwMode="auto">
          <a:xfrm>
            <a:off x="644" y="460"/>
            <a:ext cx="9" cy="40"/>
          </a:xfrm>
          <a:prstGeom prst="rightBracket">
            <a:avLst>
              <a:gd name="adj" fmla="val 3703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136</xdr:col>
      <xdr:colOff>36493</xdr:colOff>
      <xdr:row>109</xdr:row>
      <xdr:rowOff>45720</xdr:rowOff>
    </xdr:from>
    <xdr:to>
      <xdr:col>142</xdr:col>
      <xdr:colOff>24168</xdr:colOff>
      <xdr:row>111</xdr:row>
      <xdr:rowOff>64770</xdr:rowOff>
    </xdr:to>
    <xdr:sp macro="" textlink="">
      <xdr:nvSpPr>
        <xdr:cNvPr id="15" name="円/楕円 32">
          <a:extLst>
            <a:ext uri="{FF2B5EF4-FFF2-40B4-BE49-F238E27FC236}">
              <a16:creationId xmlns:a16="http://schemas.microsoft.com/office/drawing/2014/main" id="{5FAEC31F-4083-4DDA-A2BC-9C40B241ABBF}"/>
            </a:ext>
          </a:extLst>
        </xdr:cNvPr>
        <xdr:cNvSpPr>
          <a:spLocks noChangeArrowheads="1"/>
        </xdr:cNvSpPr>
      </xdr:nvSpPr>
      <xdr:spPr bwMode="auto">
        <a:xfrm>
          <a:off x="14219218" y="8351520"/>
          <a:ext cx="502025" cy="1714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137</xdr:col>
      <xdr:colOff>8964</xdr:colOff>
      <xdr:row>31</xdr:row>
      <xdr:rowOff>62752</xdr:rowOff>
    </xdr:from>
    <xdr:to>
      <xdr:col>139</xdr:col>
      <xdr:colOff>62752</xdr:colOff>
      <xdr:row>34</xdr:row>
      <xdr:rowOff>26894</xdr:rowOff>
    </xdr:to>
    <xdr:sp macro="" textlink="">
      <xdr:nvSpPr>
        <xdr:cNvPr id="16" name="円/楕円 32">
          <a:extLst>
            <a:ext uri="{FF2B5EF4-FFF2-40B4-BE49-F238E27FC236}">
              <a16:creationId xmlns:a16="http://schemas.microsoft.com/office/drawing/2014/main" id="{842E9D73-1BE1-43AD-8DF4-AB4212A3EE3B}"/>
            </a:ext>
          </a:extLst>
        </xdr:cNvPr>
        <xdr:cNvSpPr>
          <a:spLocks noChangeArrowheads="1"/>
        </xdr:cNvSpPr>
      </xdr:nvSpPr>
      <xdr:spPr bwMode="auto">
        <a:xfrm>
          <a:off x="14277414" y="2424952"/>
          <a:ext cx="225238" cy="192742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137</xdr:col>
      <xdr:colOff>49530</xdr:colOff>
      <xdr:row>115</xdr:row>
      <xdr:rowOff>15240</xdr:rowOff>
    </xdr:from>
    <xdr:to>
      <xdr:col>143</xdr:col>
      <xdr:colOff>1905</xdr:colOff>
      <xdr:row>117</xdr:row>
      <xdr:rowOff>72390</xdr:rowOff>
    </xdr:to>
    <xdr:sp macro="" textlink="">
      <xdr:nvSpPr>
        <xdr:cNvPr id="17" name="円/楕円 31">
          <a:extLst>
            <a:ext uri="{FF2B5EF4-FFF2-40B4-BE49-F238E27FC236}">
              <a16:creationId xmlns:a16="http://schemas.microsoft.com/office/drawing/2014/main" id="{A571453A-EDFA-4D03-AFDC-CDDB11FE459F}"/>
            </a:ext>
          </a:extLst>
        </xdr:cNvPr>
        <xdr:cNvSpPr>
          <a:spLocks noChangeArrowheads="1"/>
        </xdr:cNvSpPr>
      </xdr:nvSpPr>
      <xdr:spPr bwMode="auto">
        <a:xfrm>
          <a:off x="14317980" y="8778240"/>
          <a:ext cx="457200" cy="2095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108</xdr:row>
          <xdr:rowOff>19050</xdr:rowOff>
        </xdr:from>
        <xdr:to>
          <xdr:col>49</xdr:col>
          <xdr:colOff>66675</xdr:colOff>
          <xdr:row>111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公金受取口座を利用する　＊右記振込先口座は記入不要　　　　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153</xdr:col>
      <xdr:colOff>9525</xdr:colOff>
      <xdr:row>23</xdr:row>
      <xdr:rowOff>19050</xdr:rowOff>
    </xdr:from>
    <xdr:to>
      <xdr:col>204</xdr:col>
      <xdr:colOff>57150</xdr:colOff>
      <xdr:row>38</xdr:row>
      <xdr:rowOff>47625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5D04E424-EE53-49A2-B91A-D3B3366703A2}"/>
            </a:ext>
          </a:extLst>
        </xdr:cNvPr>
        <xdr:cNvSpPr/>
      </xdr:nvSpPr>
      <xdr:spPr bwMode="auto">
        <a:xfrm>
          <a:off x="11668125" y="1866900"/>
          <a:ext cx="3933825" cy="1228725"/>
        </a:xfrm>
        <a:prstGeom prst="frame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給付支給割合が２種類以上（例：</a:t>
          </a:r>
          <a:r>
            <a:rPr kumimoji="1" lang="en-US" altLang="ja-JP" sz="1200">
              <a:solidFill>
                <a:srgbClr val="FF0000"/>
              </a:solidFill>
              <a:latin typeface="+mj-ea"/>
              <a:ea typeface="+mj-ea"/>
            </a:rPr>
            <a:t>0</a:t>
          </a:r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割と</a:t>
          </a:r>
          <a:r>
            <a:rPr kumimoji="1" lang="en-US" altLang="ja-JP" sz="1200">
              <a:solidFill>
                <a:srgbClr val="FF0000"/>
              </a:solidFill>
              <a:latin typeface="+mj-ea"/>
              <a:ea typeface="+mj-ea"/>
            </a:rPr>
            <a:t>10</a:t>
          </a:r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割）ある場合、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月額で支給され、日割計算できない手当額については、</a:t>
          </a:r>
        </a:p>
        <a:p>
          <a:pPr algn="l"/>
          <a:r>
            <a:rPr kumimoji="1" lang="en-US" altLang="ja-JP" sz="1200">
              <a:solidFill>
                <a:srgbClr val="FF0000"/>
              </a:solidFill>
              <a:latin typeface="+mj-ea"/>
              <a:ea typeface="+mj-ea"/>
            </a:rPr>
            <a:t>10</a:t>
          </a:r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割支給の行に月額を入力してください。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0B83-C273-463D-B2AF-B5A2FDF397EB}">
  <dimension ref="A1:FS228"/>
  <sheetViews>
    <sheetView tabSelected="1" view="pageBreakPreview" zoomScaleNormal="100" zoomScaleSheetLayoutView="100" workbookViewId="0">
      <selection activeCell="A2" sqref="A2:H4"/>
    </sheetView>
  </sheetViews>
  <sheetFormatPr defaultColWidth="1" defaultRowHeight="6.2" customHeight="1"/>
  <cols>
    <col min="1" max="133" width="1.375" style="1" customWidth="1"/>
    <col min="134" max="134" width="1" style="1"/>
    <col min="135" max="142" width="1.125" style="1" customWidth="1"/>
    <col min="143" max="256" width="1" style="1"/>
    <col min="257" max="389" width="1.375" style="1" customWidth="1"/>
    <col min="390" max="512" width="1" style="1"/>
    <col min="513" max="645" width="1.375" style="1" customWidth="1"/>
    <col min="646" max="768" width="1" style="1"/>
    <col min="769" max="901" width="1.375" style="1" customWidth="1"/>
    <col min="902" max="1024" width="1" style="1"/>
    <col min="1025" max="1157" width="1.375" style="1" customWidth="1"/>
    <col min="1158" max="1280" width="1" style="1"/>
    <col min="1281" max="1413" width="1.375" style="1" customWidth="1"/>
    <col min="1414" max="1536" width="1" style="1"/>
    <col min="1537" max="1669" width="1.375" style="1" customWidth="1"/>
    <col min="1670" max="1792" width="1" style="1"/>
    <col min="1793" max="1925" width="1.375" style="1" customWidth="1"/>
    <col min="1926" max="2048" width="1" style="1"/>
    <col min="2049" max="2181" width="1.375" style="1" customWidth="1"/>
    <col min="2182" max="2304" width="1" style="1"/>
    <col min="2305" max="2437" width="1.375" style="1" customWidth="1"/>
    <col min="2438" max="2560" width="1" style="1"/>
    <col min="2561" max="2693" width="1.375" style="1" customWidth="1"/>
    <col min="2694" max="2816" width="1" style="1"/>
    <col min="2817" max="2949" width="1.375" style="1" customWidth="1"/>
    <col min="2950" max="3072" width="1" style="1"/>
    <col min="3073" max="3205" width="1.375" style="1" customWidth="1"/>
    <col min="3206" max="3328" width="1" style="1"/>
    <col min="3329" max="3461" width="1.375" style="1" customWidth="1"/>
    <col min="3462" max="3584" width="1" style="1"/>
    <col min="3585" max="3717" width="1.375" style="1" customWidth="1"/>
    <col min="3718" max="3840" width="1" style="1"/>
    <col min="3841" max="3973" width="1.375" style="1" customWidth="1"/>
    <col min="3974" max="4096" width="1" style="1"/>
    <col min="4097" max="4229" width="1.375" style="1" customWidth="1"/>
    <col min="4230" max="4352" width="1" style="1"/>
    <col min="4353" max="4485" width="1.375" style="1" customWidth="1"/>
    <col min="4486" max="4608" width="1" style="1"/>
    <col min="4609" max="4741" width="1.375" style="1" customWidth="1"/>
    <col min="4742" max="4864" width="1" style="1"/>
    <col min="4865" max="4997" width="1.375" style="1" customWidth="1"/>
    <col min="4998" max="5120" width="1" style="1"/>
    <col min="5121" max="5253" width="1.375" style="1" customWidth="1"/>
    <col min="5254" max="5376" width="1" style="1"/>
    <col min="5377" max="5509" width="1.375" style="1" customWidth="1"/>
    <col min="5510" max="5632" width="1" style="1"/>
    <col min="5633" max="5765" width="1.375" style="1" customWidth="1"/>
    <col min="5766" max="5888" width="1" style="1"/>
    <col min="5889" max="6021" width="1.375" style="1" customWidth="1"/>
    <col min="6022" max="6144" width="1" style="1"/>
    <col min="6145" max="6277" width="1.375" style="1" customWidth="1"/>
    <col min="6278" max="6400" width="1" style="1"/>
    <col min="6401" max="6533" width="1.375" style="1" customWidth="1"/>
    <col min="6534" max="6656" width="1" style="1"/>
    <col min="6657" max="6789" width="1.375" style="1" customWidth="1"/>
    <col min="6790" max="6912" width="1" style="1"/>
    <col min="6913" max="7045" width="1.375" style="1" customWidth="1"/>
    <col min="7046" max="7168" width="1" style="1"/>
    <col min="7169" max="7301" width="1.375" style="1" customWidth="1"/>
    <col min="7302" max="7424" width="1" style="1"/>
    <col min="7425" max="7557" width="1.375" style="1" customWidth="1"/>
    <col min="7558" max="7680" width="1" style="1"/>
    <col min="7681" max="7813" width="1.375" style="1" customWidth="1"/>
    <col min="7814" max="7936" width="1" style="1"/>
    <col min="7937" max="8069" width="1.375" style="1" customWidth="1"/>
    <col min="8070" max="8192" width="1" style="1"/>
    <col min="8193" max="8325" width="1.375" style="1" customWidth="1"/>
    <col min="8326" max="8448" width="1" style="1"/>
    <col min="8449" max="8581" width="1.375" style="1" customWidth="1"/>
    <col min="8582" max="8704" width="1" style="1"/>
    <col min="8705" max="8837" width="1.375" style="1" customWidth="1"/>
    <col min="8838" max="8960" width="1" style="1"/>
    <col min="8961" max="9093" width="1.375" style="1" customWidth="1"/>
    <col min="9094" max="9216" width="1" style="1"/>
    <col min="9217" max="9349" width="1.375" style="1" customWidth="1"/>
    <col min="9350" max="9472" width="1" style="1"/>
    <col min="9473" max="9605" width="1.375" style="1" customWidth="1"/>
    <col min="9606" max="9728" width="1" style="1"/>
    <col min="9729" max="9861" width="1.375" style="1" customWidth="1"/>
    <col min="9862" max="9984" width="1" style="1"/>
    <col min="9985" max="10117" width="1.375" style="1" customWidth="1"/>
    <col min="10118" max="10240" width="1" style="1"/>
    <col min="10241" max="10373" width="1.375" style="1" customWidth="1"/>
    <col min="10374" max="10496" width="1" style="1"/>
    <col min="10497" max="10629" width="1.375" style="1" customWidth="1"/>
    <col min="10630" max="10752" width="1" style="1"/>
    <col min="10753" max="10885" width="1.375" style="1" customWidth="1"/>
    <col min="10886" max="11008" width="1" style="1"/>
    <col min="11009" max="11141" width="1.375" style="1" customWidth="1"/>
    <col min="11142" max="11264" width="1" style="1"/>
    <col min="11265" max="11397" width="1.375" style="1" customWidth="1"/>
    <col min="11398" max="11520" width="1" style="1"/>
    <col min="11521" max="11653" width="1.375" style="1" customWidth="1"/>
    <col min="11654" max="11776" width="1" style="1"/>
    <col min="11777" max="11909" width="1.375" style="1" customWidth="1"/>
    <col min="11910" max="12032" width="1" style="1"/>
    <col min="12033" max="12165" width="1.375" style="1" customWidth="1"/>
    <col min="12166" max="12288" width="1" style="1"/>
    <col min="12289" max="12421" width="1.375" style="1" customWidth="1"/>
    <col min="12422" max="12544" width="1" style="1"/>
    <col min="12545" max="12677" width="1.375" style="1" customWidth="1"/>
    <col min="12678" max="12800" width="1" style="1"/>
    <col min="12801" max="12933" width="1.375" style="1" customWidth="1"/>
    <col min="12934" max="13056" width="1" style="1"/>
    <col min="13057" max="13189" width="1.375" style="1" customWidth="1"/>
    <col min="13190" max="13312" width="1" style="1"/>
    <col min="13313" max="13445" width="1.375" style="1" customWidth="1"/>
    <col min="13446" max="13568" width="1" style="1"/>
    <col min="13569" max="13701" width="1.375" style="1" customWidth="1"/>
    <col min="13702" max="13824" width="1" style="1"/>
    <col min="13825" max="13957" width="1.375" style="1" customWidth="1"/>
    <col min="13958" max="14080" width="1" style="1"/>
    <col min="14081" max="14213" width="1.375" style="1" customWidth="1"/>
    <col min="14214" max="14336" width="1" style="1"/>
    <col min="14337" max="14469" width="1.375" style="1" customWidth="1"/>
    <col min="14470" max="14592" width="1" style="1"/>
    <col min="14593" max="14725" width="1.375" style="1" customWidth="1"/>
    <col min="14726" max="14848" width="1" style="1"/>
    <col min="14849" max="14981" width="1.375" style="1" customWidth="1"/>
    <col min="14982" max="15104" width="1" style="1"/>
    <col min="15105" max="15237" width="1.375" style="1" customWidth="1"/>
    <col min="15238" max="15360" width="1" style="1"/>
    <col min="15361" max="15493" width="1.375" style="1" customWidth="1"/>
    <col min="15494" max="15616" width="1" style="1"/>
    <col min="15617" max="15749" width="1.375" style="1" customWidth="1"/>
    <col min="15750" max="15872" width="1" style="1"/>
    <col min="15873" max="16005" width="1.375" style="1" customWidth="1"/>
    <col min="16006" max="16128" width="1" style="1"/>
    <col min="16129" max="16261" width="1.375" style="1" customWidth="1"/>
    <col min="16262" max="16384" width="1" style="1"/>
  </cols>
  <sheetData>
    <row r="1" spans="1:132" ht="6.2" customHeight="1">
      <c r="AP1" s="2"/>
      <c r="AQ1" s="2"/>
      <c r="AR1" s="2"/>
      <c r="CH1" s="3"/>
      <c r="CI1" s="3"/>
      <c r="CJ1" s="3"/>
    </row>
    <row r="2" spans="1:132" ht="6.2" customHeight="1">
      <c r="A2" s="369" t="s">
        <v>0</v>
      </c>
      <c r="B2" s="369"/>
      <c r="C2" s="369"/>
      <c r="D2" s="369"/>
      <c r="E2" s="369"/>
      <c r="F2" s="369"/>
      <c r="G2" s="369"/>
      <c r="H2" s="369"/>
      <c r="AP2" s="2"/>
      <c r="AQ2" s="2"/>
      <c r="AR2" s="2"/>
      <c r="CH2" s="3"/>
      <c r="CI2" s="3"/>
      <c r="CJ2" s="3"/>
    </row>
    <row r="3" spans="1:132" ht="6.2" customHeight="1">
      <c r="A3" s="369"/>
      <c r="B3" s="369"/>
      <c r="C3" s="369"/>
      <c r="D3" s="369"/>
      <c r="E3" s="369"/>
      <c r="F3" s="369"/>
      <c r="G3" s="369"/>
      <c r="H3" s="369"/>
      <c r="AP3" s="2"/>
      <c r="AQ3" s="2"/>
      <c r="AR3" s="2"/>
      <c r="CH3" s="3"/>
      <c r="CI3" s="3"/>
      <c r="CJ3" s="3"/>
    </row>
    <row r="4" spans="1:132" ht="6.2" customHeight="1">
      <c r="A4" s="369"/>
      <c r="B4" s="369"/>
      <c r="C4" s="369"/>
      <c r="D4" s="369"/>
      <c r="E4" s="369"/>
      <c r="F4" s="369"/>
      <c r="G4" s="369"/>
      <c r="H4" s="369"/>
    </row>
    <row r="5" spans="1:132" ht="6.2" customHeight="1">
      <c r="M5" s="4"/>
      <c r="N5" s="5"/>
    </row>
    <row r="6" spans="1:132" ht="6.2" customHeight="1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132" ht="6.2" customHeight="1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CN7" s="7"/>
      <c r="CO7" s="7"/>
      <c r="CP7" s="7"/>
      <c r="CR7" s="8"/>
      <c r="CS7" s="8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T7" s="10"/>
      <c r="DU7" s="10"/>
      <c r="DV7" s="11"/>
      <c r="DW7" s="11"/>
      <c r="DX7" s="11"/>
      <c r="DY7" s="11"/>
      <c r="DZ7" s="11"/>
      <c r="EA7" s="11"/>
      <c r="EB7" s="11"/>
    </row>
    <row r="8" spans="1:132" ht="6.2" customHeight="1" thickBot="1">
      <c r="M8" s="4"/>
      <c r="N8" s="12"/>
      <c r="CM8" s="13"/>
      <c r="CN8" s="13"/>
      <c r="CO8" s="13"/>
      <c r="CP8" s="13"/>
      <c r="CQ8" s="14"/>
      <c r="CR8" s="14"/>
      <c r="CS8" s="14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6"/>
      <c r="DT8" s="16"/>
      <c r="DU8" s="16"/>
    </row>
    <row r="9" spans="1:132" ht="6.2" customHeight="1">
      <c r="CM9" s="370" t="s">
        <v>1</v>
      </c>
      <c r="CN9" s="371"/>
      <c r="CO9" s="371"/>
      <c r="CP9" s="372"/>
      <c r="CQ9" s="379" t="s">
        <v>2</v>
      </c>
      <c r="CR9" s="380"/>
      <c r="CS9" s="380"/>
      <c r="CT9" s="385"/>
      <c r="CU9" s="385"/>
      <c r="CV9" s="385"/>
      <c r="CW9" s="385"/>
      <c r="CX9" s="385"/>
      <c r="CY9" s="385"/>
      <c r="CZ9" s="385"/>
      <c r="DA9" s="385"/>
      <c r="DB9" s="385"/>
      <c r="DC9" s="385"/>
      <c r="DD9" s="385"/>
      <c r="DE9" s="385"/>
      <c r="DF9" s="385"/>
      <c r="DG9" s="385"/>
      <c r="DH9" s="385"/>
      <c r="DI9" s="385"/>
      <c r="DJ9" s="385"/>
      <c r="DK9" s="385"/>
      <c r="DL9" s="385"/>
      <c r="DM9" s="385"/>
      <c r="DN9" s="385"/>
      <c r="DO9" s="385"/>
      <c r="DP9" s="385"/>
      <c r="DQ9" s="385"/>
      <c r="DR9" s="385"/>
      <c r="DS9" s="388" t="s">
        <v>3</v>
      </c>
      <c r="DT9" s="388"/>
      <c r="DU9" s="389"/>
      <c r="DV9" s="253" t="s">
        <v>4</v>
      </c>
      <c r="DW9" s="254"/>
      <c r="DX9" s="254"/>
      <c r="DY9" s="254"/>
      <c r="DZ9" s="254"/>
      <c r="EA9" s="254"/>
      <c r="EB9" s="255"/>
    </row>
    <row r="10" spans="1:132" ht="6.2" customHeight="1">
      <c r="A10" s="17"/>
      <c r="B10" s="17"/>
      <c r="C10" s="17"/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CM10" s="373"/>
      <c r="CN10" s="374"/>
      <c r="CO10" s="374"/>
      <c r="CP10" s="375"/>
      <c r="CQ10" s="381"/>
      <c r="CR10" s="382"/>
      <c r="CS10" s="382"/>
      <c r="CT10" s="386"/>
      <c r="CU10" s="386"/>
      <c r="CV10" s="386"/>
      <c r="CW10" s="386"/>
      <c r="CX10" s="386"/>
      <c r="CY10" s="386"/>
      <c r="CZ10" s="386"/>
      <c r="DA10" s="386"/>
      <c r="DB10" s="386"/>
      <c r="DC10" s="386"/>
      <c r="DD10" s="386"/>
      <c r="DE10" s="386"/>
      <c r="DF10" s="386"/>
      <c r="DG10" s="386"/>
      <c r="DH10" s="386"/>
      <c r="DI10" s="386"/>
      <c r="DJ10" s="386"/>
      <c r="DK10" s="386"/>
      <c r="DL10" s="386"/>
      <c r="DM10" s="386"/>
      <c r="DN10" s="386"/>
      <c r="DO10" s="386"/>
      <c r="DP10" s="386"/>
      <c r="DQ10" s="386"/>
      <c r="DR10" s="386"/>
      <c r="DS10" s="213"/>
      <c r="DT10" s="213"/>
      <c r="DU10" s="326"/>
      <c r="DV10" s="256"/>
      <c r="DW10" s="225"/>
      <c r="DX10" s="225"/>
      <c r="DY10" s="225"/>
      <c r="DZ10" s="225"/>
      <c r="EA10" s="225"/>
      <c r="EB10" s="257"/>
    </row>
    <row r="11" spans="1:132" ht="6.2" customHeight="1">
      <c r="A11" s="17"/>
      <c r="B11" s="17"/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AJ11" s="392" t="s">
        <v>5</v>
      </c>
      <c r="AK11" s="320"/>
      <c r="AL11" s="320"/>
      <c r="AM11" s="320"/>
      <c r="AN11" s="320"/>
      <c r="AO11" s="320"/>
      <c r="AP11" s="320"/>
      <c r="AQ11" s="320"/>
      <c r="AR11" s="320"/>
      <c r="AS11" s="320"/>
      <c r="AT11" s="320"/>
      <c r="AU11" s="320"/>
      <c r="AV11" s="320"/>
      <c r="AW11" s="320"/>
      <c r="AX11" s="320"/>
      <c r="AY11" s="320"/>
      <c r="AZ11" s="320"/>
      <c r="BA11" s="320"/>
      <c r="BB11" s="320"/>
      <c r="BC11" s="320"/>
      <c r="BD11" s="320"/>
      <c r="BE11" s="320"/>
      <c r="BF11" s="320"/>
      <c r="BG11" s="320"/>
      <c r="BH11" s="320"/>
      <c r="BI11" s="320"/>
      <c r="BJ11" s="320"/>
      <c r="BK11" s="320"/>
      <c r="BL11" s="320"/>
      <c r="BM11" s="320"/>
      <c r="BN11" s="320"/>
      <c r="BO11" s="320"/>
      <c r="BP11" s="320"/>
      <c r="BQ11" s="320"/>
      <c r="BR11" s="320"/>
      <c r="BS11" s="320"/>
      <c r="BT11" s="320"/>
      <c r="BU11" s="320"/>
      <c r="BV11" s="320"/>
      <c r="BW11" s="320"/>
      <c r="BX11" s="320"/>
      <c r="BY11" s="320"/>
      <c r="BZ11" s="320"/>
      <c r="CA11" s="320"/>
      <c r="CB11" s="320"/>
      <c r="CC11" s="320"/>
      <c r="CD11" s="320"/>
      <c r="CE11" s="320"/>
      <c r="CF11" s="320"/>
      <c r="CM11" s="373"/>
      <c r="CN11" s="374"/>
      <c r="CO11" s="374"/>
      <c r="CP11" s="375"/>
      <c r="CQ11" s="381"/>
      <c r="CR11" s="382"/>
      <c r="CS11" s="382"/>
      <c r="CT11" s="386"/>
      <c r="CU11" s="386"/>
      <c r="CV11" s="386"/>
      <c r="CW11" s="386"/>
      <c r="CX11" s="386"/>
      <c r="CY11" s="386"/>
      <c r="CZ11" s="386"/>
      <c r="DA11" s="386"/>
      <c r="DB11" s="386"/>
      <c r="DC11" s="386"/>
      <c r="DD11" s="386"/>
      <c r="DE11" s="386"/>
      <c r="DF11" s="386"/>
      <c r="DG11" s="386"/>
      <c r="DH11" s="386"/>
      <c r="DI11" s="386"/>
      <c r="DJ11" s="386"/>
      <c r="DK11" s="386"/>
      <c r="DL11" s="386"/>
      <c r="DM11" s="386"/>
      <c r="DN11" s="386"/>
      <c r="DO11" s="386"/>
      <c r="DP11" s="386"/>
      <c r="DQ11" s="386"/>
      <c r="DR11" s="386"/>
      <c r="DS11" s="213"/>
      <c r="DT11" s="213"/>
      <c r="DU11" s="326"/>
      <c r="DV11" s="256"/>
      <c r="DW11" s="225"/>
      <c r="DX11" s="225"/>
      <c r="DY11" s="225"/>
      <c r="DZ11" s="225"/>
      <c r="EA11" s="225"/>
      <c r="EB11" s="257"/>
    </row>
    <row r="12" spans="1:132" ht="6.2" customHeight="1">
      <c r="AJ12" s="320"/>
      <c r="AK12" s="320"/>
      <c r="AL12" s="320"/>
      <c r="AM12" s="320"/>
      <c r="AN12" s="320"/>
      <c r="AO12" s="320"/>
      <c r="AP12" s="320"/>
      <c r="AQ12" s="320"/>
      <c r="AR12" s="320"/>
      <c r="AS12" s="320"/>
      <c r="AT12" s="320"/>
      <c r="AU12" s="320"/>
      <c r="AV12" s="320"/>
      <c r="AW12" s="320"/>
      <c r="AX12" s="320"/>
      <c r="AY12" s="320"/>
      <c r="AZ12" s="320"/>
      <c r="BA12" s="320"/>
      <c r="BB12" s="320"/>
      <c r="BC12" s="320"/>
      <c r="BD12" s="320"/>
      <c r="BE12" s="320"/>
      <c r="BF12" s="320"/>
      <c r="BG12" s="320"/>
      <c r="BH12" s="320"/>
      <c r="BI12" s="320"/>
      <c r="BJ12" s="320"/>
      <c r="BK12" s="320"/>
      <c r="BL12" s="320"/>
      <c r="BM12" s="320"/>
      <c r="BN12" s="320"/>
      <c r="BO12" s="320"/>
      <c r="BP12" s="320"/>
      <c r="BQ12" s="320"/>
      <c r="BR12" s="320"/>
      <c r="BS12" s="320"/>
      <c r="BT12" s="320"/>
      <c r="BU12" s="320"/>
      <c r="BV12" s="320"/>
      <c r="BW12" s="320"/>
      <c r="BX12" s="320"/>
      <c r="BY12" s="320"/>
      <c r="BZ12" s="320"/>
      <c r="CA12" s="320"/>
      <c r="CB12" s="320"/>
      <c r="CC12" s="320"/>
      <c r="CD12" s="320"/>
      <c r="CE12" s="320"/>
      <c r="CF12" s="320"/>
      <c r="CM12" s="373"/>
      <c r="CN12" s="374"/>
      <c r="CO12" s="374"/>
      <c r="CP12" s="375"/>
      <c r="CQ12" s="381"/>
      <c r="CR12" s="382"/>
      <c r="CS12" s="382"/>
      <c r="CT12" s="386"/>
      <c r="CU12" s="386"/>
      <c r="CV12" s="386"/>
      <c r="CW12" s="386"/>
      <c r="CX12" s="386"/>
      <c r="CY12" s="386"/>
      <c r="CZ12" s="386"/>
      <c r="DA12" s="386"/>
      <c r="DB12" s="386"/>
      <c r="DC12" s="386"/>
      <c r="DD12" s="386"/>
      <c r="DE12" s="386"/>
      <c r="DF12" s="386"/>
      <c r="DG12" s="386"/>
      <c r="DH12" s="386"/>
      <c r="DI12" s="386"/>
      <c r="DJ12" s="386"/>
      <c r="DK12" s="386"/>
      <c r="DL12" s="386"/>
      <c r="DM12" s="386"/>
      <c r="DN12" s="386"/>
      <c r="DO12" s="386"/>
      <c r="DP12" s="386"/>
      <c r="DQ12" s="386"/>
      <c r="DR12" s="386"/>
      <c r="DS12" s="213"/>
      <c r="DT12" s="213"/>
      <c r="DU12" s="326"/>
      <c r="DV12" s="19"/>
      <c r="EB12" s="20"/>
    </row>
    <row r="13" spans="1:132" ht="6.2" customHeight="1"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  <c r="CF13" s="320"/>
      <c r="CM13" s="373"/>
      <c r="CN13" s="374"/>
      <c r="CO13" s="374"/>
      <c r="CP13" s="375"/>
      <c r="CQ13" s="381"/>
      <c r="CR13" s="382"/>
      <c r="CS13" s="382"/>
      <c r="CT13" s="386"/>
      <c r="CU13" s="386"/>
      <c r="CV13" s="386"/>
      <c r="CW13" s="386"/>
      <c r="CX13" s="386"/>
      <c r="CY13" s="386"/>
      <c r="CZ13" s="386"/>
      <c r="DA13" s="386"/>
      <c r="DB13" s="386"/>
      <c r="DC13" s="386"/>
      <c r="DD13" s="386"/>
      <c r="DE13" s="386"/>
      <c r="DF13" s="386"/>
      <c r="DG13" s="386"/>
      <c r="DH13" s="386"/>
      <c r="DI13" s="386"/>
      <c r="DJ13" s="386"/>
      <c r="DK13" s="386"/>
      <c r="DL13" s="386"/>
      <c r="DM13" s="386"/>
      <c r="DN13" s="386"/>
      <c r="DO13" s="386"/>
      <c r="DP13" s="386"/>
      <c r="DQ13" s="386"/>
      <c r="DR13" s="386"/>
      <c r="DS13" s="213"/>
      <c r="DT13" s="213"/>
      <c r="DU13" s="326"/>
      <c r="DV13" s="256" t="s">
        <v>6</v>
      </c>
      <c r="DW13" s="225"/>
      <c r="DX13" s="225"/>
      <c r="DY13" s="225"/>
      <c r="DZ13" s="225"/>
      <c r="EA13" s="225"/>
      <c r="EB13" s="257"/>
    </row>
    <row r="14" spans="1:132" s="18" customFormat="1" ht="6.2" customHeight="1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21"/>
      <c r="R14" s="21"/>
      <c r="S14" s="21"/>
      <c r="T14" s="21"/>
      <c r="U14" s="21"/>
      <c r="V14" s="21"/>
      <c r="W14" s="21"/>
      <c r="X14" s="21"/>
      <c r="Y14" s="21"/>
      <c r="AC14" s="21"/>
      <c r="AG14" s="21"/>
      <c r="AH14" s="21"/>
      <c r="AI14" s="21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BU14" s="320"/>
      <c r="BV14" s="320"/>
      <c r="BW14" s="320"/>
      <c r="BX14" s="320"/>
      <c r="BY14" s="320"/>
      <c r="BZ14" s="320"/>
      <c r="CA14" s="320"/>
      <c r="CB14" s="320"/>
      <c r="CC14" s="320"/>
      <c r="CD14" s="320"/>
      <c r="CE14" s="320"/>
      <c r="CF14" s="320"/>
      <c r="CG14" s="10"/>
      <c r="CH14" s="10"/>
      <c r="CI14" s="10"/>
      <c r="CJ14" s="10"/>
      <c r="CK14" s="10"/>
      <c r="CL14" s="22"/>
      <c r="CM14" s="373"/>
      <c r="CN14" s="374"/>
      <c r="CO14" s="374"/>
      <c r="CP14" s="375"/>
      <c r="CQ14" s="381"/>
      <c r="CR14" s="382"/>
      <c r="CS14" s="382"/>
      <c r="CT14" s="386"/>
      <c r="CU14" s="386"/>
      <c r="CV14" s="386"/>
      <c r="CW14" s="386"/>
      <c r="CX14" s="386"/>
      <c r="CY14" s="386"/>
      <c r="CZ14" s="386"/>
      <c r="DA14" s="386"/>
      <c r="DB14" s="386"/>
      <c r="DC14" s="386"/>
      <c r="DD14" s="386"/>
      <c r="DE14" s="386"/>
      <c r="DF14" s="386"/>
      <c r="DG14" s="386"/>
      <c r="DH14" s="386"/>
      <c r="DI14" s="386"/>
      <c r="DJ14" s="386"/>
      <c r="DK14" s="386"/>
      <c r="DL14" s="386"/>
      <c r="DM14" s="386"/>
      <c r="DN14" s="386"/>
      <c r="DO14" s="386"/>
      <c r="DP14" s="386"/>
      <c r="DQ14" s="386"/>
      <c r="DR14" s="386"/>
      <c r="DS14" s="213"/>
      <c r="DT14" s="213"/>
      <c r="DU14" s="326"/>
      <c r="DV14" s="256"/>
      <c r="DW14" s="225"/>
      <c r="DX14" s="225"/>
      <c r="DY14" s="225"/>
      <c r="DZ14" s="225"/>
      <c r="EA14" s="225"/>
      <c r="EB14" s="257"/>
    </row>
    <row r="15" spans="1:132" s="18" customFormat="1" ht="6.2" customHeight="1" thickBot="1">
      <c r="A15" s="16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16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16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16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16"/>
      <c r="CH15" s="23"/>
      <c r="CI15" s="23"/>
      <c r="CJ15" s="23"/>
      <c r="CK15" s="23"/>
      <c r="CL15" s="25"/>
      <c r="CM15" s="376"/>
      <c r="CN15" s="377"/>
      <c r="CO15" s="377"/>
      <c r="CP15" s="378"/>
      <c r="CQ15" s="383"/>
      <c r="CR15" s="384"/>
      <c r="CS15" s="384"/>
      <c r="CT15" s="387"/>
      <c r="CU15" s="387"/>
      <c r="CV15" s="387"/>
      <c r="CW15" s="387"/>
      <c r="CX15" s="387"/>
      <c r="CY15" s="387"/>
      <c r="CZ15" s="387"/>
      <c r="DA15" s="387"/>
      <c r="DB15" s="387"/>
      <c r="DC15" s="387"/>
      <c r="DD15" s="387"/>
      <c r="DE15" s="387"/>
      <c r="DF15" s="387"/>
      <c r="DG15" s="387"/>
      <c r="DH15" s="387"/>
      <c r="DI15" s="387"/>
      <c r="DJ15" s="387"/>
      <c r="DK15" s="387"/>
      <c r="DL15" s="387"/>
      <c r="DM15" s="387"/>
      <c r="DN15" s="387"/>
      <c r="DO15" s="387"/>
      <c r="DP15" s="387"/>
      <c r="DQ15" s="387"/>
      <c r="DR15" s="387"/>
      <c r="DS15" s="390"/>
      <c r="DT15" s="390"/>
      <c r="DU15" s="391"/>
      <c r="DV15" s="393"/>
      <c r="DW15" s="312"/>
      <c r="DX15" s="312"/>
      <c r="DY15" s="312"/>
      <c r="DZ15" s="312"/>
      <c r="EA15" s="312"/>
      <c r="EB15" s="394"/>
    </row>
    <row r="16" spans="1:132" s="18" customFormat="1" ht="6.2" customHeight="1">
      <c r="A16" s="26"/>
      <c r="B16" s="254" t="s">
        <v>7</v>
      </c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27"/>
      <c r="Q16" s="339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0"/>
      <c r="AT16" s="340"/>
      <c r="AU16" s="340"/>
      <c r="AV16" s="340"/>
      <c r="AW16" s="340"/>
      <c r="AX16" s="341"/>
      <c r="AY16" s="28"/>
      <c r="AZ16" s="29"/>
      <c r="BA16" s="29"/>
      <c r="BB16" s="29"/>
      <c r="BC16" s="29"/>
      <c r="BD16" s="29"/>
      <c r="BE16" s="30"/>
      <c r="BF16" s="31"/>
      <c r="BG16" s="31"/>
      <c r="BH16" s="31"/>
      <c r="BI16" s="32"/>
      <c r="BJ16" s="348"/>
      <c r="BK16" s="349"/>
      <c r="BL16" s="349"/>
      <c r="BM16" s="349"/>
      <c r="BN16" s="349"/>
      <c r="BO16" s="349"/>
      <c r="BP16" s="349"/>
      <c r="BQ16" s="349"/>
      <c r="BR16" s="349"/>
      <c r="BS16" s="349"/>
      <c r="BT16" s="349"/>
      <c r="BU16" s="349"/>
      <c r="BV16" s="349"/>
      <c r="BW16" s="349"/>
      <c r="BX16" s="349"/>
      <c r="BY16" s="349"/>
      <c r="BZ16" s="349"/>
      <c r="CA16" s="349"/>
      <c r="CB16" s="349"/>
      <c r="CC16" s="349"/>
      <c r="CD16" s="349"/>
      <c r="CE16" s="349"/>
      <c r="CF16" s="349"/>
      <c r="CG16" s="349"/>
      <c r="CH16" s="349"/>
      <c r="CI16" s="349"/>
      <c r="CJ16" s="349"/>
      <c r="CK16" s="349"/>
      <c r="CL16" s="350"/>
      <c r="CM16" s="33"/>
      <c r="CN16" s="357" t="s">
        <v>8</v>
      </c>
      <c r="CO16" s="358"/>
      <c r="CP16" s="358"/>
      <c r="CQ16" s="358"/>
      <c r="CR16" s="358"/>
      <c r="CS16" s="358"/>
      <c r="CT16" s="358"/>
      <c r="CU16" s="358"/>
      <c r="CV16" s="358"/>
      <c r="CW16" s="358"/>
      <c r="CX16" s="358"/>
      <c r="CY16" s="34"/>
      <c r="CZ16" s="359"/>
      <c r="DA16" s="360"/>
      <c r="DB16" s="360"/>
      <c r="DC16" s="360"/>
      <c r="DD16" s="360"/>
      <c r="DE16" s="360"/>
      <c r="DF16" s="360"/>
      <c r="DG16" s="360"/>
      <c r="DH16" s="360"/>
      <c r="DI16" s="360"/>
      <c r="DJ16" s="360"/>
      <c r="DK16" s="360"/>
      <c r="DL16" s="360"/>
      <c r="DM16" s="360"/>
      <c r="DN16" s="360"/>
      <c r="DO16" s="360"/>
      <c r="DP16" s="360"/>
      <c r="DQ16" s="360"/>
      <c r="DR16" s="360"/>
      <c r="DS16" s="360"/>
      <c r="DT16" s="360"/>
      <c r="DU16" s="361"/>
      <c r="DV16" s="290"/>
      <c r="DW16" s="291"/>
      <c r="DX16" s="291"/>
      <c r="DY16" s="291"/>
      <c r="DZ16" s="291"/>
      <c r="EA16" s="291"/>
      <c r="EB16" s="292"/>
    </row>
    <row r="17" spans="1:132" s="18" customFormat="1" ht="6.2" customHeight="1">
      <c r="A17" s="35"/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4"/>
      <c r="Q17" s="342"/>
      <c r="R17" s="343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3"/>
      <c r="AD17" s="343"/>
      <c r="AE17" s="343"/>
      <c r="AF17" s="343"/>
      <c r="AG17" s="343"/>
      <c r="AH17" s="343"/>
      <c r="AI17" s="343"/>
      <c r="AJ17" s="343"/>
      <c r="AK17" s="343"/>
      <c r="AL17" s="343"/>
      <c r="AM17" s="343"/>
      <c r="AN17" s="343"/>
      <c r="AO17" s="343"/>
      <c r="AP17" s="343"/>
      <c r="AQ17" s="343"/>
      <c r="AR17" s="343"/>
      <c r="AS17" s="343"/>
      <c r="AT17" s="343"/>
      <c r="AU17" s="343"/>
      <c r="AV17" s="343"/>
      <c r="AW17" s="343"/>
      <c r="AX17" s="344"/>
      <c r="AZ17" s="218" t="s">
        <v>9</v>
      </c>
      <c r="BA17" s="265"/>
      <c r="BB17" s="265"/>
      <c r="BC17" s="265"/>
      <c r="BD17" s="265"/>
      <c r="BE17" s="265"/>
      <c r="BF17" s="265"/>
      <c r="BG17" s="265"/>
      <c r="BH17" s="265"/>
      <c r="BI17" s="36"/>
      <c r="BJ17" s="351"/>
      <c r="BK17" s="352"/>
      <c r="BL17" s="352"/>
      <c r="BM17" s="352"/>
      <c r="BN17" s="352"/>
      <c r="BO17" s="352"/>
      <c r="BP17" s="352"/>
      <c r="BQ17" s="352"/>
      <c r="BR17" s="352"/>
      <c r="BS17" s="352"/>
      <c r="BT17" s="352"/>
      <c r="BU17" s="352"/>
      <c r="BV17" s="352"/>
      <c r="BW17" s="352"/>
      <c r="BX17" s="352"/>
      <c r="BY17" s="352"/>
      <c r="BZ17" s="352"/>
      <c r="CA17" s="352"/>
      <c r="CB17" s="352"/>
      <c r="CC17" s="352"/>
      <c r="CD17" s="352"/>
      <c r="CE17" s="352"/>
      <c r="CF17" s="352"/>
      <c r="CG17" s="352"/>
      <c r="CH17" s="352"/>
      <c r="CI17" s="352"/>
      <c r="CJ17" s="352"/>
      <c r="CK17" s="352"/>
      <c r="CL17" s="353"/>
      <c r="CM17" s="37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5"/>
      <c r="CY17" s="38"/>
      <c r="CZ17" s="362"/>
      <c r="DA17" s="363"/>
      <c r="DB17" s="363"/>
      <c r="DC17" s="363"/>
      <c r="DD17" s="363"/>
      <c r="DE17" s="363"/>
      <c r="DF17" s="363"/>
      <c r="DG17" s="363"/>
      <c r="DH17" s="363"/>
      <c r="DI17" s="363"/>
      <c r="DJ17" s="363"/>
      <c r="DK17" s="363"/>
      <c r="DL17" s="363"/>
      <c r="DM17" s="363"/>
      <c r="DN17" s="363"/>
      <c r="DO17" s="363"/>
      <c r="DP17" s="363"/>
      <c r="DQ17" s="363"/>
      <c r="DR17" s="363"/>
      <c r="DS17" s="363"/>
      <c r="DT17" s="363"/>
      <c r="DU17" s="364"/>
      <c r="DV17" s="293"/>
      <c r="DW17" s="294"/>
      <c r="DX17" s="294"/>
      <c r="DY17" s="294"/>
      <c r="DZ17" s="294"/>
      <c r="EA17" s="294"/>
      <c r="EB17" s="295"/>
    </row>
    <row r="18" spans="1:132" s="18" customFormat="1" ht="6.2" customHeight="1">
      <c r="A18" s="35"/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4"/>
      <c r="Q18" s="342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  <c r="AM18" s="343"/>
      <c r="AN18" s="343"/>
      <c r="AO18" s="343"/>
      <c r="AP18" s="343"/>
      <c r="AQ18" s="343"/>
      <c r="AR18" s="343"/>
      <c r="AS18" s="343"/>
      <c r="AT18" s="343"/>
      <c r="AU18" s="343"/>
      <c r="AV18" s="343"/>
      <c r="AW18" s="343"/>
      <c r="AX18" s="344"/>
      <c r="AY18" s="39"/>
      <c r="AZ18" s="265"/>
      <c r="BA18" s="265"/>
      <c r="BB18" s="265"/>
      <c r="BC18" s="265"/>
      <c r="BD18" s="265"/>
      <c r="BE18" s="265"/>
      <c r="BF18" s="265"/>
      <c r="BG18" s="265"/>
      <c r="BH18" s="265"/>
      <c r="BI18" s="36"/>
      <c r="BJ18" s="351"/>
      <c r="BK18" s="352"/>
      <c r="BL18" s="352"/>
      <c r="BM18" s="352"/>
      <c r="BN18" s="352"/>
      <c r="BO18" s="352"/>
      <c r="BP18" s="352"/>
      <c r="BQ18" s="352"/>
      <c r="BR18" s="352"/>
      <c r="BS18" s="352"/>
      <c r="BT18" s="352"/>
      <c r="BU18" s="352"/>
      <c r="BV18" s="352"/>
      <c r="BW18" s="352"/>
      <c r="BX18" s="352"/>
      <c r="BY18" s="352"/>
      <c r="BZ18" s="352"/>
      <c r="CA18" s="352"/>
      <c r="CB18" s="352"/>
      <c r="CC18" s="352"/>
      <c r="CD18" s="352"/>
      <c r="CE18" s="352"/>
      <c r="CF18" s="352"/>
      <c r="CG18" s="352"/>
      <c r="CH18" s="352"/>
      <c r="CI18" s="352"/>
      <c r="CJ18" s="352"/>
      <c r="CK18" s="352"/>
      <c r="CL18" s="353"/>
      <c r="CM18" s="40"/>
      <c r="CN18" s="265"/>
      <c r="CO18" s="265"/>
      <c r="CP18" s="265"/>
      <c r="CQ18" s="265"/>
      <c r="CR18" s="265"/>
      <c r="CS18" s="265"/>
      <c r="CT18" s="265"/>
      <c r="CU18" s="265"/>
      <c r="CV18" s="265"/>
      <c r="CW18" s="265"/>
      <c r="CX18" s="265"/>
      <c r="CY18" s="38"/>
      <c r="CZ18" s="362"/>
      <c r="DA18" s="363"/>
      <c r="DB18" s="363"/>
      <c r="DC18" s="363"/>
      <c r="DD18" s="363"/>
      <c r="DE18" s="363"/>
      <c r="DF18" s="363"/>
      <c r="DG18" s="363"/>
      <c r="DH18" s="363"/>
      <c r="DI18" s="363"/>
      <c r="DJ18" s="363"/>
      <c r="DK18" s="363"/>
      <c r="DL18" s="363"/>
      <c r="DM18" s="363"/>
      <c r="DN18" s="363"/>
      <c r="DO18" s="363"/>
      <c r="DP18" s="363"/>
      <c r="DQ18" s="363"/>
      <c r="DR18" s="363"/>
      <c r="DS18" s="363"/>
      <c r="DT18" s="363"/>
      <c r="DU18" s="364"/>
      <c r="DV18" s="293"/>
      <c r="DW18" s="294"/>
      <c r="DX18" s="294"/>
      <c r="DY18" s="294"/>
      <c r="DZ18" s="294"/>
      <c r="EA18" s="294"/>
      <c r="EB18" s="295"/>
    </row>
    <row r="19" spans="1:132" s="18" customFormat="1" ht="6.2" customHeight="1">
      <c r="A19" s="35"/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4"/>
      <c r="Q19" s="342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  <c r="AM19" s="343"/>
      <c r="AN19" s="343"/>
      <c r="AO19" s="343"/>
      <c r="AP19" s="343"/>
      <c r="AQ19" s="343"/>
      <c r="AR19" s="343"/>
      <c r="AS19" s="343"/>
      <c r="AT19" s="343"/>
      <c r="AU19" s="343"/>
      <c r="AV19" s="343"/>
      <c r="AW19" s="343"/>
      <c r="AX19" s="344"/>
      <c r="AY19" s="39"/>
      <c r="AZ19" s="265"/>
      <c r="BA19" s="265"/>
      <c r="BB19" s="265"/>
      <c r="BC19" s="265"/>
      <c r="BD19" s="265"/>
      <c r="BE19" s="265"/>
      <c r="BF19" s="265"/>
      <c r="BG19" s="265"/>
      <c r="BH19" s="265"/>
      <c r="BI19" s="36"/>
      <c r="BJ19" s="351"/>
      <c r="BK19" s="352"/>
      <c r="BL19" s="352"/>
      <c r="BM19" s="352"/>
      <c r="BN19" s="352"/>
      <c r="BO19" s="352"/>
      <c r="BP19" s="352"/>
      <c r="BQ19" s="352"/>
      <c r="BR19" s="352"/>
      <c r="BS19" s="352"/>
      <c r="BT19" s="352"/>
      <c r="BU19" s="352"/>
      <c r="BV19" s="352"/>
      <c r="BW19" s="352"/>
      <c r="BX19" s="352"/>
      <c r="BY19" s="352"/>
      <c r="BZ19" s="352"/>
      <c r="CA19" s="352"/>
      <c r="CB19" s="352"/>
      <c r="CC19" s="352"/>
      <c r="CD19" s="352"/>
      <c r="CE19" s="352"/>
      <c r="CF19" s="352"/>
      <c r="CG19" s="352"/>
      <c r="CH19" s="352"/>
      <c r="CI19" s="352"/>
      <c r="CJ19" s="352"/>
      <c r="CK19" s="352"/>
      <c r="CL19" s="353"/>
      <c r="CM19" s="40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5"/>
      <c r="CY19" s="38"/>
      <c r="CZ19" s="362"/>
      <c r="DA19" s="363"/>
      <c r="DB19" s="363"/>
      <c r="DC19" s="363"/>
      <c r="DD19" s="363"/>
      <c r="DE19" s="363"/>
      <c r="DF19" s="363"/>
      <c r="DG19" s="363"/>
      <c r="DH19" s="363"/>
      <c r="DI19" s="363"/>
      <c r="DJ19" s="363"/>
      <c r="DK19" s="363"/>
      <c r="DL19" s="363"/>
      <c r="DM19" s="363"/>
      <c r="DN19" s="363"/>
      <c r="DO19" s="363"/>
      <c r="DP19" s="363"/>
      <c r="DQ19" s="363"/>
      <c r="DR19" s="363"/>
      <c r="DS19" s="363"/>
      <c r="DT19" s="363"/>
      <c r="DU19" s="364"/>
      <c r="DV19" s="293"/>
      <c r="DW19" s="294"/>
      <c r="DX19" s="294"/>
      <c r="DY19" s="294"/>
      <c r="DZ19" s="294"/>
      <c r="EA19" s="294"/>
      <c r="EB19" s="295"/>
    </row>
    <row r="20" spans="1:132" s="18" customFormat="1" ht="6.2" customHeight="1">
      <c r="A20" s="35"/>
      <c r="B20" s="225" t="s">
        <v>10</v>
      </c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34"/>
      <c r="Q20" s="342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343"/>
      <c r="AQ20" s="343"/>
      <c r="AR20" s="343"/>
      <c r="AS20" s="343"/>
      <c r="AT20" s="343"/>
      <c r="AU20" s="343"/>
      <c r="AV20" s="343"/>
      <c r="AW20" s="343"/>
      <c r="AX20" s="344"/>
      <c r="AY20" s="39"/>
      <c r="AZ20" s="265"/>
      <c r="BA20" s="265"/>
      <c r="BB20" s="265"/>
      <c r="BC20" s="265"/>
      <c r="BD20" s="265"/>
      <c r="BE20" s="265"/>
      <c r="BF20" s="265"/>
      <c r="BG20" s="265"/>
      <c r="BH20" s="265"/>
      <c r="BI20" s="36"/>
      <c r="BJ20" s="351"/>
      <c r="BK20" s="352"/>
      <c r="BL20" s="352"/>
      <c r="BM20" s="352"/>
      <c r="BN20" s="352"/>
      <c r="BO20" s="352"/>
      <c r="BP20" s="352"/>
      <c r="BQ20" s="352"/>
      <c r="BR20" s="352"/>
      <c r="BS20" s="352"/>
      <c r="BT20" s="352"/>
      <c r="BU20" s="352"/>
      <c r="BV20" s="352"/>
      <c r="BW20" s="352"/>
      <c r="BX20" s="352"/>
      <c r="BY20" s="352"/>
      <c r="BZ20" s="352"/>
      <c r="CA20" s="352"/>
      <c r="CB20" s="352"/>
      <c r="CC20" s="352"/>
      <c r="CD20" s="352"/>
      <c r="CE20" s="352"/>
      <c r="CF20" s="352"/>
      <c r="CG20" s="352"/>
      <c r="CH20" s="352"/>
      <c r="CI20" s="352"/>
      <c r="CJ20" s="352"/>
      <c r="CK20" s="352"/>
      <c r="CL20" s="353"/>
      <c r="CM20" s="40"/>
      <c r="CN20" s="218" t="s">
        <v>11</v>
      </c>
      <c r="CO20" s="265"/>
      <c r="CP20" s="265"/>
      <c r="CQ20" s="265"/>
      <c r="CR20" s="265"/>
      <c r="CS20" s="265"/>
      <c r="CT20" s="265"/>
      <c r="CU20" s="265"/>
      <c r="CV20" s="265"/>
      <c r="CW20" s="265"/>
      <c r="CX20" s="265"/>
      <c r="CY20" s="38"/>
      <c r="CZ20" s="362"/>
      <c r="DA20" s="363"/>
      <c r="DB20" s="363"/>
      <c r="DC20" s="363"/>
      <c r="DD20" s="363"/>
      <c r="DE20" s="363"/>
      <c r="DF20" s="363"/>
      <c r="DG20" s="363"/>
      <c r="DH20" s="363"/>
      <c r="DI20" s="363"/>
      <c r="DJ20" s="363"/>
      <c r="DK20" s="363"/>
      <c r="DL20" s="363"/>
      <c r="DM20" s="363"/>
      <c r="DN20" s="363"/>
      <c r="DO20" s="363"/>
      <c r="DP20" s="363"/>
      <c r="DQ20" s="363"/>
      <c r="DR20" s="363"/>
      <c r="DS20" s="363"/>
      <c r="DT20" s="363"/>
      <c r="DU20" s="364"/>
      <c r="DV20" s="293"/>
      <c r="DW20" s="294"/>
      <c r="DX20" s="294"/>
      <c r="DY20" s="294"/>
      <c r="DZ20" s="294"/>
      <c r="EA20" s="294"/>
      <c r="EB20" s="295"/>
    </row>
    <row r="21" spans="1:132" s="18" customFormat="1" ht="6.2" customHeight="1">
      <c r="A21" s="35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34"/>
      <c r="Q21" s="342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343"/>
      <c r="AQ21" s="343"/>
      <c r="AR21" s="343"/>
      <c r="AS21" s="343"/>
      <c r="AT21" s="343"/>
      <c r="AU21" s="343"/>
      <c r="AV21" s="343"/>
      <c r="AW21" s="343"/>
      <c r="AX21" s="344"/>
      <c r="AY21" s="39"/>
      <c r="AZ21" s="265"/>
      <c r="BA21" s="265"/>
      <c r="BB21" s="265"/>
      <c r="BC21" s="265"/>
      <c r="BD21" s="265"/>
      <c r="BE21" s="265"/>
      <c r="BF21" s="265"/>
      <c r="BG21" s="265"/>
      <c r="BH21" s="265"/>
      <c r="BI21" s="36"/>
      <c r="BJ21" s="351"/>
      <c r="BK21" s="352"/>
      <c r="BL21" s="352"/>
      <c r="BM21" s="352"/>
      <c r="BN21" s="352"/>
      <c r="BO21" s="352"/>
      <c r="BP21" s="352"/>
      <c r="BQ21" s="352"/>
      <c r="BR21" s="352"/>
      <c r="BS21" s="352"/>
      <c r="BT21" s="352"/>
      <c r="BU21" s="352"/>
      <c r="BV21" s="352"/>
      <c r="BW21" s="352"/>
      <c r="BX21" s="352"/>
      <c r="BY21" s="352"/>
      <c r="BZ21" s="352"/>
      <c r="CA21" s="352"/>
      <c r="CB21" s="352"/>
      <c r="CC21" s="352"/>
      <c r="CD21" s="352"/>
      <c r="CE21" s="352"/>
      <c r="CF21" s="352"/>
      <c r="CG21" s="352"/>
      <c r="CH21" s="352"/>
      <c r="CI21" s="352"/>
      <c r="CJ21" s="352"/>
      <c r="CK21" s="352"/>
      <c r="CL21" s="353"/>
      <c r="CM21" s="40"/>
      <c r="CN21" s="265"/>
      <c r="CO21" s="265"/>
      <c r="CP21" s="265"/>
      <c r="CQ21" s="265"/>
      <c r="CR21" s="265"/>
      <c r="CS21" s="265"/>
      <c r="CT21" s="265"/>
      <c r="CU21" s="265"/>
      <c r="CV21" s="265"/>
      <c r="CW21" s="265"/>
      <c r="CX21" s="265"/>
      <c r="CY21" s="38"/>
      <c r="CZ21" s="362"/>
      <c r="DA21" s="363"/>
      <c r="DB21" s="363"/>
      <c r="DC21" s="363"/>
      <c r="DD21" s="363"/>
      <c r="DE21" s="363"/>
      <c r="DF21" s="363"/>
      <c r="DG21" s="363"/>
      <c r="DH21" s="363"/>
      <c r="DI21" s="363"/>
      <c r="DJ21" s="363"/>
      <c r="DK21" s="363"/>
      <c r="DL21" s="363"/>
      <c r="DM21" s="363"/>
      <c r="DN21" s="363"/>
      <c r="DO21" s="363"/>
      <c r="DP21" s="363"/>
      <c r="DQ21" s="363"/>
      <c r="DR21" s="363"/>
      <c r="DS21" s="363"/>
      <c r="DT21" s="363"/>
      <c r="DU21" s="364"/>
      <c r="DV21" s="293"/>
      <c r="DW21" s="294"/>
      <c r="DX21" s="294"/>
      <c r="DY21" s="294"/>
      <c r="DZ21" s="294"/>
      <c r="EA21" s="294"/>
      <c r="EB21" s="295"/>
    </row>
    <row r="22" spans="1:132" s="18" customFormat="1" ht="6.2" customHeight="1">
      <c r="A22" s="35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34"/>
      <c r="Q22" s="342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343"/>
      <c r="AQ22" s="343"/>
      <c r="AR22" s="343"/>
      <c r="AS22" s="343"/>
      <c r="AT22" s="343"/>
      <c r="AU22" s="343"/>
      <c r="AV22" s="343"/>
      <c r="AW22" s="343"/>
      <c r="AX22" s="344"/>
      <c r="AY22" s="39"/>
      <c r="AZ22" s="265"/>
      <c r="BA22" s="265"/>
      <c r="BB22" s="265"/>
      <c r="BC22" s="265"/>
      <c r="BD22" s="265"/>
      <c r="BE22" s="265"/>
      <c r="BF22" s="265"/>
      <c r="BG22" s="265"/>
      <c r="BH22" s="265"/>
      <c r="BI22" s="36"/>
      <c r="BJ22" s="351"/>
      <c r="BK22" s="352"/>
      <c r="BL22" s="352"/>
      <c r="BM22" s="352"/>
      <c r="BN22" s="352"/>
      <c r="BO22" s="352"/>
      <c r="BP22" s="352"/>
      <c r="BQ22" s="352"/>
      <c r="BR22" s="352"/>
      <c r="BS22" s="352"/>
      <c r="BT22" s="352"/>
      <c r="BU22" s="352"/>
      <c r="BV22" s="352"/>
      <c r="BW22" s="352"/>
      <c r="BX22" s="352"/>
      <c r="BY22" s="352"/>
      <c r="BZ22" s="352"/>
      <c r="CA22" s="352"/>
      <c r="CB22" s="352"/>
      <c r="CC22" s="352"/>
      <c r="CD22" s="352"/>
      <c r="CE22" s="352"/>
      <c r="CF22" s="352"/>
      <c r="CG22" s="352"/>
      <c r="CH22" s="352"/>
      <c r="CI22" s="352"/>
      <c r="CJ22" s="352"/>
      <c r="CK22" s="352"/>
      <c r="CL22" s="353"/>
      <c r="CM22" s="40"/>
      <c r="CN22" s="265"/>
      <c r="CO22" s="265"/>
      <c r="CP22" s="265"/>
      <c r="CQ22" s="265"/>
      <c r="CR22" s="265"/>
      <c r="CS22" s="265"/>
      <c r="CT22" s="265"/>
      <c r="CU22" s="265"/>
      <c r="CV22" s="265"/>
      <c r="CW22" s="265"/>
      <c r="CX22" s="265"/>
      <c r="CY22" s="38"/>
      <c r="CZ22" s="362"/>
      <c r="DA22" s="363"/>
      <c r="DB22" s="363"/>
      <c r="DC22" s="363"/>
      <c r="DD22" s="363"/>
      <c r="DE22" s="363"/>
      <c r="DF22" s="363"/>
      <c r="DG22" s="363"/>
      <c r="DH22" s="363"/>
      <c r="DI22" s="363"/>
      <c r="DJ22" s="363"/>
      <c r="DK22" s="363"/>
      <c r="DL22" s="363"/>
      <c r="DM22" s="363"/>
      <c r="DN22" s="363"/>
      <c r="DO22" s="363"/>
      <c r="DP22" s="363"/>
      <c r="DQ22" s="363"/>
      <c r="DR22" s="363"/>
      <c r="DS22" s="363"/>
      <c r="DT22" s="363"/>
      <c r="DU22" s="364"/>
      <c r="DV22" s="293"/>
      <c r="DW22" s="294"/>
      <c r="DX22" s="294"/>
      <c r="DY22" s="294"/>
      <c r="DZ22" s="294"/>
      <c r="EA22" s="294"/>
      <c r="EB22" s="295"/>
    </row>
    <row r="23" spans="1:132" s="18" customFormat="1" ht="6.2" customHeight="1">
      <c r="A23" s="41"/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42"/>
      <c r="Q23" s="345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  <c r="AU23" s="346"/>
      <c r="AV23" s="346"/>
      <c r="AW23" s="346"/>
      <c r="AX23" s="347"/>
      <c r="AY23" s="43"/>
      <c r="AZ23" s="44"/>
      <c r="BA23" s="44"/>
      <c r="BB23" s="44"/>
      <c r="BC23" s="44"/>
      <c r="BD23" s="44"/>
      <c r="BE23" s="45"/>
      <c r="BF23" s="46"/>
      <c r="BG23" s="46"/>
      <c r="BH23" s="46"/>
      <c r="BI23" s="47"/>
      <c r="BJ23" s="354"/>
      <c r="BK23" s="355"/>
      <c r="BL23" s="355"/>
      <c r="BM23" s="355"/>
      <c r="BN23" s="355"/>
      <c r="BO23" s="355"/>
      <c r="BP23" s="355"/>
      <c r="BQ23" s="355"/>
      <c r="BR23" s="355"/>
      <c r="BS23" s="355"/>
      <c r="BT23" s="355"/>
      <c r="BU23" s="355"/>
      <c r="BV23" s="355"/>
      <c r="BW23" s="355"/>
      <c r="BX23" s="355"/>
      <c r="BY23" s="355"/>
      <c r="BZ23" s="355"/>
      <c r="CA23" s="355"/>
      <c r="CB23" s="355"/>
      <c r="CC23" s="355"/>
      <c r="CD23" s="355"/>
      <c r="CE23" s="355"/>
      <c r="CF23" s="355"/>
      <c r="CG23" s="355"/>
      <c r="CH23" s="355"/>
      <c r="CI23" s="355"/>
      <c r="CJ23" s="355"/>
      <c r="CK23" s="355"/>
      <c r="CL23" s="356"/>
      <c r="CM23" s="48"/>
      <c r="CN23" s="265"/>
      <c r="CO23" s="265"/>
      <c r="CP23" s="265"/>
      <c r="CQ23" s="265"/>
      <c r="CR23" s="265"/>
      <c r="CS23" s="265"/>
      <c r="CT23" s="265"/>
      <c r="CU23" s="265"/>
      <c r="CV23" s="265"/>
      <c r="CW23" s="265"/>
      <c r="CX23" s="265"/>
      <c r="CY23" s="42"/>
      <c r="CZ23" s="365"/>
      <c r="DA23" s="366"/>
      <c r="DB23" s="366"/>
      <c r="DC23" s="366"/>
      <c r="DD23" s="366"/>
      <c r="DE23" s="366"/>
      <c r="DF23" s="366"/>
      <c r="DG23" s="366"/>
      <c r="DH23" s="366"/>
      <c r="DI23" s="366"/>
      <c r="DJ23" s="366"/>
      <c r="DK23" s="366"/>
      <c r="DL23" s="366"/>
      <c r="DM23" s="366"/>
      <c r="DN23" s="366"/>
      <c r="DO23" s="366"/>
      <c r="DP23" s="366"/>
      <c r="DQ23" s="366"/>
      <c r="DR23" s="366"/>
      <c r="DS23" s="366"/>
      <c r="DT23" s="366"/>
      <c r="DU23" s="367"/>
      <c r="DV23" s="293"/>
      <c r="DW23" s="294"/>
      <c r="DX23" s="294"/>
      <c r="DY23" s="294"/>
      <c r="DZ23" s="294"/>
      <c r="EA23" s="294"/>
      <c r="EB23" s="295"/>
    </row>
    <row r="24" spans="1:132" s="18" customFormat="1" ht="6.2" customHeight="1">
      <c r="A24" s="49"/>
      <c r="B24" s="225" t="s">
        <v>12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34"/>
      <c r="Q24" s="226" t="s">
        <v>13</v>
      </c>
      <c r="R24" s="227"/>
      <c r="S24" s="227"/>
      <c r="T24" s="227"/>
      <c r="U24" s="227"/>
      <c r="V24" s="227"/>
      <c r="W24" s="227"/>
      <c r="X24" s="227"/>
      <c r="Y24" s="227"/>
      <c r="Z24" s="227"/>
      <c r="AA24" s="227" t="s">
        <v>14</v>
      </c>
      <c r="AB24" s="227"/>
      <c r="AC24" s="227"/>
      <c r="AD24" s="227"/>
      <c r="AE24" s="227"/>
      <c r="AF24" s="227"/>
      <c r="AG24" s="227"/>
      <c r="AH24" s="227"/>
      <c r="AI24" s="309" t="s">
        <v>15</v>
      </c>
      <c r="AJ24" s="327"/>
      <c r="AK24" s="327"/>
      <c r="AL24" s="227"/>
      <c r="AM24" s="227"/>
      <c r="AN24" s="227"/>
      <c r="AO24" s="227"/>
      <c r="AP24" s="227"/>
      <c r="AQ24" s="309" t="s">
        <v>16</v>
      </c>
      <c r="AR24" s="327"/>
      <c r="AS24" s="327"/>
      <c r="AT24" s="227" t="s">
        <v>17</v>
      </c>
      <c r="AU24" s="227"/>
      <c r="AV24" s="227"/>
      <c r="AW24" s="227"/>
      <c r="AX24" s="228"/>
      <c r="AY24" s="50"/>
      <c r="AZ24" s="51"/>
      <c r="BA24" s="51"/>
      <c r="BB24" s="51"/>
      <c r="BC24" s="51"/>
      <c r="BD24" s="51"/>
      <c r="BE24" s="51"/>
      <c r="BF24" s="52"/>
      <c r="BG24" s="52"/>
      <c r="BH24" s="52"/>
      <c r="BI24" s="53"/>
      <c r="BJ24" s="328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5"/>
      <c r="CC24" s="305"/>
      <c r="CD24" s="305"/>
      <c r="CE24" s="330" t="s">
        <v>18</v>
      </c>
      <c r="CF24" s="330"/>
      <c r="CG24" s="330"/>
      <c r="CH24" s="330"/>
      <c r="CI24" s="330"/>
      <c r="CJ24" s="330"/>
      <c r="CK24" s="330"/>
      <c r="CL24" s="331"/>
      <c r="CM24" s="33"/>
      <c r="CN24" s="309" t="s">
        <v>19</v>
      </c>
      <c r="CO24" s="327"/>
      <c r="CP24" s="327"/>
      <c r="CQ24" s="327"/>
      <c r="CR24" s="327"/>
      <c r="CS24" s="327"/>
      <c r="CT24" s="327"/>
      <c r="CU24" s="327"/>
      <c r="CV24" s="327"/>
      <c r="CW24" s="327"/>
      <c r="CX24" s="327"/>
      <c r="CY24" s="34"/>
      <c r="CZ24" s="333" t="str">
        <f>AV202</f>
        <v/>
      </c>
      <c r="DA24" s="305"/>
      <c r="DB24" s="305"/>
      <c r="DC24" s="305"/>
      <c r="DD24" s="305"/>
      <c r="DE24" s="305"/>
      <c r="DF24" s="305"/>
      <c r="DG24" s="305"/>
      <c r="DH24" s="305"/>
      <c r="DI24" s="305"/>
      <c r="DJ24" s="305"/>
      <c r="DK24" s="305"/>
      <c r="DL24" s="305"/>
      <c r="DM24" s="305"/>
      <c r="DN24" s="305"/>
      <c r="DO24" s="305"/>
      <c r="DP24" s="305"/>
      <c r="DQ24" s="305"/>
      <c r="DR24" s="305"/>
      <c r="DS24" s="210" t="s">
        <v>3</v>
      </c>
      <c r="DT24" s="210"/>
      <c r="DU24" s="325"/>
      <c r="DV24" s="293"/>
      <c r="DW24" s="294"/>
      <c r="DX24" s="294"/>
      <c r="DY24" s="294"/>
      <c r="DZ24" s="294"/>
      <c r="EA24" s="294"/>
      <c r="EB24" s="295"/>
    </row>
    <row r="25" spans="1:132" s="18" customFormat="1" ht="6.2" customHeight="1">
      <c r="A25" s="35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34"/>
      <c r="Q25" s="229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302"/>
      <c r="AJ25" s="302"/>
      <c r="AK25" s="302"/>
      <c r="AL25" s="218"/>
      <c r="AM25" s="218"/>
      <c r="AN25" s="218"/>
      <c r="AO25" s="218"/>
      <c r="AP25" s="218"/>
      <c r="AQ25" s="302"/>
      <c r="AR25" s="302"/>
      <c r="AS25" s="302"/>
      <c r="AT25" s="218"/>
      <c r="AU25" s="218"/>
      <c r="AV25" s="218"/>
      <c r="AW25" s="218"/>
      <c r="AX25" s="222"/>
      <c r="AZ25" s="225" t="s">
        <v>20</v>
      </c>
      <c r="BA25" s="302"/>
      <c r="BB25" s="302"/>
      <c r="BC25" s="302"/>
      <c r="BD25" s="302"/>
      <c r="BE25" s="302"/>
      <c r="BF25" s="302"/>
      <c r="BG25" s="302"/>
      <c r="BH25" s="302"/>
      <c r="BI25" s="54"/>
      <c r="BJ25" s="329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  <c r="CA25" s="223"/>
      <c r="CB25" s="223"/>
      <c r="CC25" s="223"/>
      <c r="CD25" s="223"/>
      <c r="CE25" s="238"/>
      <c r="CF25" s="238"/>
      <c r="CG25" s="238"/>
      <c r="CH25" s="238"/>
      <c r="CI25" s="238"/>
      <c r="CJ25" s="238"/>
      <c r="CK25" s="238"/>
      <c r="CL25" s="332"/>
      <c r="CM25" s="37"/>
      <c r="CN25" s="302"/>
      <c r="CO25" s="302"/>
      <c r="CP25" s="302"/>
      <c r="CQ25" s="302"/>
      <c r="CR25" s="302"/>
      <c r="CS25" s="302"/>
      <c r="CT25" s="302"/>
      <c r="CU25" s="302"/>
      <c r="CV25" s="302"/>
      <c r="CW25" s="302"/>
      <c r="CX25" s="302"/>
      <c r="CY25" s="38"/>
      <c r="CZ25" s="329"/>
      <c r="DA25" s="223"/>
      <c r="DB25" s="223"/>
      <c r="DC25" s="223"/>
      <c r="DD25" s="223"/>
      <c r="DE25" s="223"/>
      <c r="DF25" s="223"/>
      <c r="DG25" s="223"/>
      <c r="DH25" s="223"/>
      <c r="DI25" s="223"/>
      <c r="DJ25" s="223"/>
      <c r="DK25" s="223"/>
      <c r="DL25" s="223"/>
      <c r="DM25" s="223"/>
      <c r="DN25" s="223"/>
      <c r="DO25" s="223"/>
      <c r="DP25" s="223"/>
      <c r="DQ25" s="223"/>
      <c r="DR25" s="223"/>
      <c r="DS25" s="213"/>
      <c r="DT25" s="213"/>
      <c r="DU25" s="326"/>
      <c r="DV25" s="293"/>
      <c r="DW25" s="294"/>
      <c r="DX25" s="294"/>
      <c r="DY25" s="294"/>
      <c r="DZ25" s="294"/>
      <c r="EA25" s="294"/>
      <c r="EB25" s="295"/>
    </row>
    <row r="26" spans="1:132" s="18" customFormat="1" ht="6.2" customHeight="1">
      <c r="A26" s="35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34"/>
      <c r="Q26" s="229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302"/>
      <c r="AJ26" s="302"/>
      <c r="AK26" s="302"/>
      <c r="AL26" s="218"/>
      <c r="AM26" s="218"/>
      <c r="AN26" s="218"/>
      <c r="AO26" s="218"/>
      <c r="AP26" s="218"/>
      <c r="AQ26" s="302"/>
      <c r="AR26" s="302"/>
      <c r="AS26" s="302"/>
      <c r="AT26" s="218"/>
      <c r="AU26" s="218"/>
      <c r="AV26" s="218"/>
      <c r="AW26" s="218"/>
      <c r="AX26" s="222"/>
      <c r="AY26" s="37"/>
      <c r="AZ26" s="302"/>
      <c r="BA26" s="302"/>
      <c r="BB26" s="302"/>
      <c r="BC26" s="302"/>
      <c r="BD26" s="302"/>
      <c r="BE26" s="302"/>
      <c r="BF26" s="302"/>
      <c r="BG26" s="302"/>
      <c r="BH26" s="302"/>
      <c r="BI26" s="54"/>
      <c r="BJ26" s="329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38"/>
      <c r="CF26" s="238"/>
      <c r="CG26" s="238"/>
      <c r="CH26" s="238"/>
      <c r="CI26" s="238"/>
      <c r="CJ26" s="238"/>
      <c r="CK26" s="238"/>
      <c r="CL26" s="332"/>
      <c r="CM26" s="40"/>
      <c r="CN26" s="302"/>
      <c r="CO26" s="302"/>
      <c r="CP26" s="302"/>
      <c r="CQ26" s="302"/>
      <c r="CR26" s="302"/>
      <c r="CS26" s="302"/>
      <c r="CT26" s="302"/>
      <c r="CU26" s="302"/>
      <c r="CV26" s="302"/>
      <c r="CW26" s="302"/>
      <c r="CX26" s="302"/>
      <c r="CY26" s="38"/>
      <c r="CZ26" s="329"/>
      <c r="DA26" s="223"/>
      <c r="DB26" s="223"/>
      <c r="DC26" s="223"/>
      <c r="DD26" s="223"/>
      <c r="DE26" s="223"/>
      <c r="DF26" s="223"/>
      <c r="DG26" s="223"/>
      <c r="DH26" s="223"/>
      <c r="DI26" s="223"/>
      <c r="DJ26" s="223"/>
      <c r="DK26" s="223"/>
      <c r="DL26" s="223"/>
      <c r="DM26" s="223"/>
      <c r="DN26" s="223"/>
      <c r="DO26" s="223"/>
      <c r="DP26" s="223"/>
      <c r="DQ26" s="223"/>
      <c r="DR26" s="223"/>
      <c r="DS26" s="213"/>
      <c r="DT26" s="213"/>
      <c r="DU26" s="326"/>
      <c r="DV26" s="293"/>
      <c r="DW26" s="294"/>
      <c r="DX26" s="294"/>
      <c r="DY26" s="294"/>
      <c r="DZ26" s="294"/>
      <c r="EA26" s="294"/>
      <c r="EB26" s="295"/>
    </row>
    <row r="27" spans="1:132" s="18" customFormat="1" ht="6.2" customHeight="1">
      <c r="A27" s="35"/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34"/>
      <c r="Q27" s="229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302"/>
      <c r="AJ27" s="302"/>
      <c r="AK27" s="302"/>
      <c r="AL27" s="218"/>
      <c r="AM27" s="218"/>
      <c r="AN27" s="218"/>
      <c r="AO27" s="218"/>
      <c r="AP27" s="218"/>
      <c r="AQ27" s="302"/>
      <c r="AR27" s="302"/>
      <c r="AS27" s="302"/>
      <c r="AT27" s="218"/>
      <c r="AU27" s="218"/>
      <c r="AV27" s="218"/>
      <c r="AW27" s="218"/>
      <c r="AX27" s="222"/>
      <c r="AY27" s="37"/>
      <c r="AZ27" s="302"/>
      <c r="BA27" s="302"/>
      <c r="BB27" s="302"/>
      <c r="BC27" s="302"/>
      <c r="BD27" s="302"/>
      <c r="BE27" s="302"/>
      <c r="BF27" s="302"/>
      <c r="BG27" s="302"/>
      <c r="BH27" s="302"/>
      <c r="BI27" s="54"/>
      <c r="BJ27" s="329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223"/>
      <c r="CB27" s="223"/>
      <c r="CC27" s="223"/>
      <c r="CD27" s="223"/>
      <c r="CE27" s="238"/>
      <c r="CF27" s="238"/>
      <c r="CG27" s="238"/>
      <c r="CH27" s="238"/>
      <c r="CI27" s="238"/>
      <c r="CJ27" s="238"/>
      <c r="CK27" s="238"/>
      <c r="CL27" s="332"/>
      <c r="CM27" s="40"/>
      <c r="CN27" s="302"/>
      <c r="CO27" s="302"/>
      <c r="CP27" s="302"/>
      <c r="CQ27" s="302"/>
      <c r="CR27" s="302"/>
      <c r="CS27" s="302"/>
      <c r="CT27" s="302"/>
      <c r="CU27" s="302"/>
      <c r="CV27" s="302"/>
      <c r="CW27" s="302"/>
      <c r="CX27" s="302"/>
      <c r="CY27" s="38"/>
      <c r="CZ27" s="329"/>
      <c r="DA27" s="223"/>
      <c r="DB27" s="223"/>
      <c r="DC27" s="223"/>
      <c r="DD27" s="223"/>
      <c r="DE27" s="223"/>
      <c r="DF27" s="223"/>
      <c r="DG27" s="223"/>
      <c r="DH27" s="223"/>
      <c r="DI27" s="223"/>
      <c r="DJ27" s="223"/>
      <c r="DK27" s="223"/>
      <c r="DL27" s="223"/>
      <c r="DM27" s="223"/>
      <c r="DN27" s="223"/>
      <c r="DO27" s="223"/>
      <c r="DP27" s="223"/>
      <c r="DQ27" s="223"/>
      <c r="DR27" s="223"/>
      <c r="DS27" s="213"/>
      <c r="DT27" s="213"/>
      <c r="DU27" s="326"/>
      <c r="DV27" s="293"/>
      <c r="DW27" s="294"/>
      <c r="DX27" s="294"/>
      <c r="DY27" s="294"/>
      <c r="DZ27" s="294"/>
      <c r="EA27" s="294"/>
      <c r="EB27" s="295"/>
    </row>
    <row r="28" spans="1:132" s="18" customFormat="1" ht="6.2" customHeight="1">
      <c r="A28" s="35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34"/>
      <c r="Q28" s="229" t="s">
        <v>13</v>
      </c>
      <c r="R28" s="218"/>
      <c r="S28" s="218"/>
      <c r="T28" s="218"/>
      <c r="U28" s="218"/>
      <c r="V28" s="218"/>
      <c r="W28" s="218"/>
      <c r="X28" s="218"/>
      <c r="Y28" s="218"/>
      <c r="Z28" s="218"/>
      <c r="AA28" s="218" t="s">
        <v>14</v>
      </c>
      <c r="AB28" s="218"/>
      <c r="AC28" s="218"/>
      <c r="AD28" s="218"/>
      <c r="AE28" s="218"/>
      <c r="AF28" s="218"/>
      <c r="AG28" s="218"/>
      <c r="AH28" s="218"/>
      <c r="AI28" s="225" t="s">
        <v>21</v>
      </c>
      <c r="AJ28" s="302"/>
      <c r="AK28" s="302"/>
      <c r="AL28" s="218"/>
      <c r="AM28" s="218"/>
      <c r="AN28" s="218"/>
      <c r="AO28" s="218"/>
      <c r="AP28" s="218"/>
      <c r="AQ28" s="225" t="s">
        <v>16</v>
      </c>
      <c r="AR28" s="302"/>
      <c r="AS28" s="302"/>
      <c r="AT28" s="218" t="s">
        <v>22</v>
      </c>
      <c r="AU28" s="218"/>
      <c r="AV28" s="218"/>
      <c r="AW28" s="218"/>
      <c r="AX28" s="222"/>
      <c r="AY28" s="37"/>
      <c r="AZ28" s="302"/>
      <c r="BA28" s="302"/>
      <c r="BB28" s="302"/>
      <c r="BC28" s="302"/>
      <c r="BD28" s="302"/>
      <c r="BE28" s="302"/>
      <c r="BF28" s="302"/>
      <c r="BG28" s="302"/>
      <c r="BH28" s="302"/>
      <c r="BI28" s="54"/>
      <c r="BJ28" s="334"/>
      <c r="BK28" s="335"/>
      <c r="BL28" s="335"/>
      <c r="BM28" s="335"/>
      <c r="BN28" s="335"/>
      <c r="BO28" s="335"/>
      <c r="BP28" s="335"/>
      <c r="BQ28" s="335"/>
      <c r="BR28" s="335"/>
      <c r="BS28" s="335"/>
      <c r="BT28" s="335"/>
      <c r="BU28" s="335"/>
      <c r="BV28" s="335"/>
      <c r="BW28" s="335"/>
      <c r="BX28" s="335"/>
      <c r="BY28" s="335"/>
      <c r="BZ28" s="335"/>
      <c r="CA28" s="335"/>
      <c r="CB28" s="335"/>
      <c r="CC28" s="335"/>
      <c r="CD28" s="335"/>
      <c r="CE28" s="238" t="s">
        <v>23</v>
      </c>
      <c r="CF28" s="238"/>
      <c r="CG28" s="238"/>
      <c r="CH28" s="238"/>
      <c r="CI28" s="238"/>
      <c r="CJ28" s="238"/>
      <c r="CK28" s="238"/>
      <c r="CL28" s="332"/>
      <c r="CM28" s="40"/>
      <c r="CN28" s="302"/>
      <c r="CO28" s="302"/>
      <c r="CP28" s="302"/>
      <c r="CQ28" s="302"/>
      <c r="CR28" s="302"/>
      <c r="CS28" s="302"/>
      <c r="CT28" s="302"/>
      <c r="CU28" s="302"/>
      <c r="CV28" s="302"/>
      <c r="CW28" s="302"/>
      <c r="CX28" s="302"/>
      <c r="CY28" s="38"/>
      <c r="CZ28" s="329"/>
      <c r="DA28" s="223"/>
      <c r="DB28" s="223"/>
      <c r="DC28" s="223"/>
      <c r="DD28" s="223"/>
      <c r="DE28" s="223"/>
      <c r="DF28" s="223"/>
      <c r="DG28" s="223"/>
      <c r="DH28" s="223"/>
      <c r="DI28" s="223"/>
      <c r="DJ28" s="223"/>
      <c r="DK28" s="223"/>
      <c r="DL28" s="223"/>
      <c r="DM28" s="223"/>
      <c r="DN28" s="223"/>
      <c r="DO28" s="223"/>
      <c r="DP28" s="223"/>
      <c r="DQ28" s="223"/>
      <c r="DR28" s="223"/>
      <c r="DS28" s="213"/>
      <c r="DT28" s="213"/>
      <c r="DU28" s="326"/>
      <c r="DV28" s="293"/>
      <c r="DW28" s="294"/>
      <c r="DX28" s="294"/>
      <c r="DY28" s="294"/>
      <c r="DZ28" s="294"/>
      <c r="EA28" s="294"/>
      <c r="EB28" s="295"/>
    </row>
    <row r="29" spans="1:132" s="18" customFormat="1" ht="6.2" customHeight="1">
      <c r="A29" s="35"/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34"/>
      <c r="Q29" s="229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302"/>
      <c r="AJ29" s="302"/>
      <c r="AK29" s="302"/>
      <c r="AL29" s="218"/>
      <c r="AM29" s="218"/>
      <c r="AN29" s="218"/>
      <c r="AO29" s="218"/>
      <c r="AP29" s="218"/>
      <c r="AQ29" s="302"/>
      <c r="AR29" s="302"/>
      <c r="AS29" s="302"/>
      <c r="AT29" s="218"/>
      <c r="AU29" s="218"/>
      <c r="AV29" s="218"/>
      <c r="AW29" s="218"/>
      <c r="AX29" s="222"/>
      <c r="AY29" s="37"/>
      <c r="AZ29" s="302"/>
      <c r="BA29" s="302"/>
      <c r="BB29" s="302"/>
      <c r="BC29" s="302"/>
      <c r="BD29" s="302"/>
      <c r="BE29" s="302"/>
      <c r="BF29" s="302"/>
      <c r="BG29" s="302"/>
      <c r="BH29" s="302"/>
      <c r="BI29" s="54"/>
      <c r="BJ29" s="334"/>
      <c r="BK29" s="335"/>
      <c r="BL29" s="335"/>
      <c r="BM29" s="335"/>
      <c r="BN29" s="335"/>
      <c r="BO29" s="335"/>
      <c r="BP29" s="335"/>
      <c r="BQ29" s="335"/>
      <c r="BR29" s="335"/>
      <c r="BS29" s="335"/>
      <c r="BT29" s="335"/>
      <c r="BU29" s="335"/>
      <c r="BV29" s="335"/>
      <c r="BW29" s="335"/>
      <c r="BX29" s="335"/>
      <c r="BY29" s="335"/>
      <c r="BZ29" s="335"/>
      <c r="CA29" s="335"/>
      <c r="CB29" s="335"/>
      <c r="CC29" s="335"/>
      <c r="CD29" s="335"/>
      <c r="CE29" s="238"/>
      <c r="CF29" s="238"/>
      <c r="CG29" s="238"/>
      <c r="CH29" s="238"/>
      <c r="CI29" s="238"/>
      <c r="CJ29" s="238"/>
      <c r="CK29" s="238"/>
      <c r="CL29" s="332"/>
      <c r="CM29" s="40"/>
      <c r="CN29" s="302"/>
      <c r="CO29" s="302"/>
      <c r="CP29" s="302"/>
      <c r="CQ29" s="302"/>
      <c r="CR29" s="302"/>
      <c r="CS29" s="302"/>
      <c r="CT29" s="302"/>
      <c r="CU29" s="302"/>
      <c r="CV29" s="302"/>
      <c r="CW29" s="302"/>
      <c r="CX29" s="302"/>
      <c r="CY29" s="38"/>
      <c r="CZ29" s="329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13"/>
      <c r="DT29" s="213"/>
      <c r="DU29" s="326"/>
      <c r="DV29" s="293"/>
      <c r="DW29" s="294"/>
      <c r="DX29" s="294"/>
      <c r="DY29" s="294"/>
      <c r="DZ29" s="294"/>
      <c r="EA29" s="294"/>
      <c r="EB29" s="295"/>
    </row>
    <row r="30" spans="1:132" s="18" customFormat="1" ht="6.2" customHeight="1">
      <c r="A30" s="35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34"/>
      <c r="Q30" s="229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302"/>
      <c r="AJ30" s="302"/>
      <c r="AK30" s="302"/>
      <c r="AL30" s="218"/>
      <c r="AM30" s="218"/>
      <c r="AN30" s="218"/>
      <c r="AO30" s="218"/>
      <c r="AP30" s="218"/>
      <c r="AQ30" s="302"/>
      <c r="AR30" s="302"/>
      <c r="AS30" s="302"/>
      <c r="AT30" s="218"/>
      <c r="AU30" s="218"/>
      <c r="AV30" s="218"/>
      <c r="AW30" s="218"/>
      <c r="AX30" s="222"/>
      <c r="AY30" s="37"/>
      <c r="AZ30" s="55"/>
      <c r="BA30" s="55"/>
      <c r="BB30" s="55"/>
      <c r="BC30" s="55"/>
      <c r="BD30" s="55"/>
      <c r="BE30" s="55"/>
      <c r="BF30" s="55"/>
      <c r="BG30" s="55"/>
      <c r="BH30" s="55"/>
      <c r="BI30" s="54"/>
      <c r="BJ30" s="334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5"/>
      <c r="BZ30" s="335"/>
      <c r="CA30" s="335"/>
      <c r="CB30" s="335"/>
      <c r="CC30" s="335"/>
      <c r="CD30" s="335"/>
      <c r="CE30" s="238"/>
      <c r="CF30" s="238"/>
      <c r="CG30" s="238"/>
      <c r="CH30" s="238"/>
      <c r="CI30" s="238"/>
      <c r="CJ30" s="238"/>
      <c r="CK30" s="238"/>
      <c r="CL30" s="332"/>
      <c r="CM30" s="40"/>
      <c r="CN30" s="302"/>
      <c r="CO30" s="302"/>
      <c r="CP30" s="302"/>
      <c r="CQ30" s="302"/>
      <c r="CR30" s="302"/>
      <c r="CS30" s="302"/>
      <c r="CT30" s="302"/>
      <c r="CU30" s="302"/>
      <c r="CV30" s="302"/>
      <c r="CW30" s="302"/>
      <c r="CX30" s="302"/>
      <c r="CY30" s="38"/>
      <c r="CZ30" s="329"/>
      <c r="DA30" s="223"/>
      <c r="DB30" s="223"/>
      <c r="DC30" s="223"/>
      <c r="DD30" s="223"/>
      <c r="DE30" s="223"/>
      <c r="DF30" s="223"/>
      <c r="DG30" s="223"/>
      <c r="DH30" s="223"/>
      <c r="DI30" s="223"/>
      <c r="DJ30" s="223"/>
      <c r="DK30" s="223"/>
      <c r="DL30" s="223"/>
      <c r="DM30" s="223"/>
      <c r="DN30" s="223"/>
      <c r="DO30" s="223"/>
      <c r="DP30" s="223"/>
      <c r="DQ30" s="223"/>
      <c r="DR30" s="223"/>
      <c r="DS30" s="213"/>
      <c r="DT30" s="213"/>
      <c r="DU30" s="326"/>
      <c r="DV30" s="293"/>
      <c r="DW30" s="294"/>
      <c r="DX30" s="294"/>
      <c r="DY30" s="294"/>
      <c r="DZ30" s="294"/>
      <c r="EA30" s="294"/>
      <c r="EB30" s="295"/>
    </row>
    <row r="31" spans="1:132" s="18" customFormat="1" ht="6.2" customHeight="1">
      <c r="A31" s="35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34"/>
      <c r="Q31" s="229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302"/>
      <c r="AJ31" s="302"/>
      <c r="AK31" s="302"/>
      <c r="AL31" s="218"/>
      <c r="AM31" s="218"/>
      <c r="AN31" s="218"/>
      <c r="AO31" s="218"/>
      <c r="AP31" s="218"/>
      <c r="AQ31" s="302"/>
      <c r="AR31" s="302"/>
      <c r="AS31" s="302"/>
      <c r="AT31" s="218"/>
      <c r="AU31" s="218"/>
      <c r="AV31" s="218"/>
      <c r="AW31" s="218"/>
      <c r="AX31" s="222"/>
      <c r="AY31" s="39"/>
      <c r="AZ31" s="2"/>
      <c r="BA31" s="2"/>
      <c r="BB31" s="2"/>
      <c r="BC31" s="2"/>
      <c r="BD31" s="2"/>
      <c r="BE31" s="2"/>
      <c r="BF31" s="56"/>
      <c r="BG31" s="56"/>
      <c r="BH31" s="56"/>
      <c r="BI31" s="57"/>
      <c r="BJ31" s="336"/>
      <c r="BK31" s="337"/>
      <c r="BL31" s="337"/>
      <c r="BM31" s="337"/>
      <c r="BN31" s="337"/>
      <c r="BO31" s="337"/>
      <c r="BP31" s="337"/>
      <c r="BQ31" s="337"/>
      <c r="BR31" s="337"/>
      <c r="BS31" s="337"/>
      <c r="BT31" s="337"/>
      <c r="BU31" s="337"/>
      <c r="BV31" s="337"/>
      <c r="BW31" s="337"/>
      <c r="BX31" s="337"/>
      <c r="BY31" s="337"/>
      <c r="BZ31" s="337"/>
      <c r="CA31" s="337"/>
      <c r="CB31" s="337"/>
      <c r="CC31" s="337"/>
      <c r="CD31" s="337"/>
      <c r="CE31" s="238"/>
      <c r="CF31" s="238"/>
      <c r="CG31" s="238"/>
      <c r="CH31" s="238"/>
      <c r="CI31" s="238"/>
      <c r="CJ31" s="238"/>
      <c r="CK31" s="238"/>
      <c r="CL31" s="332"/>
      <c r="CM31" s="33"/>
      <c r="CN31" s="302"/>
      <c r="CO31" s="302"/>
      <c r="CP31" s="302"/>
      <c r="CQ31" s="302"/>
      <c r="CR31" s="302"/>
      <c r="CS31" s="302"/>
      <c r="CT31" s="302"/>
      <c r="CU31" s="302"/>
      <c r="CV31" s="302"/>
      <c r="CW31" s="302"/>
      <c r="CX31" s="302"/>
      <c r="CY31" s="34"/>
      <c r="CZ31" s="329"/>
      <c r="DA31" s="223"/>
      <c r="DB31" s="223"/>
      <c r="DC31" s="223"/>
      <c r="DD31" s="223"/>
      <c r="DE31" s="223"/>
      <c r="DF31" s="223"/>
      <c r="DG31" s="223"/>
      <c r="DH31" s="223"/>
      <c r="DI31" s="223"/>
      <c r="DJ31" s="223"/>
      <c r="DK31" s="223"/>
      <c r="DL31" s="223"/>
      <c r="DM31" s="223"/>
      <c r="DN31" s="223"/>
      <c r="DO31" s="223"/>
      <c r="DP31" s="223"/>
      <c r="DQ31" s="223"/>
      <c r="DR31" s="223"/>
      <c r="DS31" s="213"/>
      <c r="DT31" s="213"/>
      <c r="DU31" s="326"/>
      <c r="DV31" s="293"/>
      <c r="DW31" s="294"/>
      <c r="DX31" s="294"/>
      <c r="DY31" s="294"/>
      <c r="DZ31" s="294"/>
      <c r="EA31" s="294"/>
      <c r="EB31" s="295"/>
    </row>
    <row r="32" spans="1:132" s="18" customFormat="1" ht="6.2" customHeight="1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1"/>
      <c r="Q32" s="60"/>
      <c r="R32" s="60"/>
      <c r="S32" s="60"/>
      <c r="T32" s="60"/>
      <c r="U32" s="60"/>
      <c r="V32" s="61"/>
      <c r="W32" s="61"/>
      <c r="X32" s="61"/>
      <c r="Y32" s="61"/>
      <c r="Z32" s="61"/>
      <c r="AA32" s="60"/>
      <c r="AB32" s="60"/>
      <c r="AC32" s="60"/>
      <c r="AD32" s="61"/>
      <c r="AE32" s="61"/>
      <c r="AF32" s="61"/>
      <c r="AG32" s="61"/>
      <c r="AH32" s="61"/>
      <c r="AI32" s="62"/>
      <c r="AJ32" s="62"/>
      <c r="AK32" s="62"/>
      <c r="AL32" s="61"/>
      <c r="AM32" s="61"/>
      <c r="AN32" s="61"/>
      <c r="AO32" s="61"/>
      <c r="AP32" s="61"/>
      <c r="AQ32" s="62"/>
      <c r="AR32" s="62"/>
      <c r="AS32" s="62"/>
      <c r="AT32" s="60"/>
      <c r="AU32" s="60"/>
      <c r="AV32" s="60"/>
      <c r="AW32" s="60"/>
      <c r="AX32" s="63"/>
      <c r="AY32" s="64"/>
      <c r="AZ32" s="60"/>
      <c r="BA32" s="60"/>
      <c r="BB32" s="60"/>
      <c r="BC32" s="60"/>
      <c r="BD32" s="60"/>
      <c r="BE32" s="60"/>
      <c r="BF32" s="65"/>
      <c r="BG32" s="65"/>
      <c r="BH32" s="65"/>
      <c r="BI32" s="65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52"/>
      <c r="CF32" s="52"/>
      <c r="CG32" s="52"/>
      <c r="CH32" s="52"/>
      <c r="CI32" s="52"/>
      <c r="CJ32" s="52"/>
      <c r="CK32" s="52"/>
      <c r="CL32" s="52"/>
      <c r="CM32" s="51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5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51"/>
      <c r="DT32" s="51"/>
      <c r="DU32" s="66"/>
      <c r="DV32" s="293"/>
      <c r="DW32" s="294"/>
      <c r="DX32" s="294"/>
      <c r="DY32" s="294"/>
      <c r="DZ32" s="294"/>
      <c r="EA32" s="294"/>
      <c r="EB32" s="295"/>
    </row>
    <row r="33" spans="1:132" s="18" customFormat="1" ht="6.2" customHeight="1">
      <c r="A33" s="3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10"/>
      <c r="Q33" s="2"/>
      <c r="R33" s="2"/>
      <c r="S33" s="2"/>
      <c r="T33" s="2"/>
      <c r="U33" s="2"/>
      <c r="V33" s="21"/>
      <c r="W33" s="21"/>
      <c r="X33" s="21"/>
      <c r="Y33" s="21"/>
      <c r="Z33" s="21"/>
      <c r="AA33" s="2"/>
      <c r="AB33" s="2"/>
      <c r="AC33" s="2"/>
      <c r="AD33" s="21"/>
      <c r="AE33" s="21"/>
      <c r="AF33" s="21"/>
      <c r="AG33" s="21"/>
      <c r="AH33" s="21"/>
      <c r="AI33" s="67"/>
      <c r="AJ33" s="67"/>
      <c r="AK33" s="67"/>
      <c r="AL33" s="21"/>
      <c r="AM33" s="21"/>
      <c r="AN33" s="21"/>
      <c r="AO33" s="21"/>
      <c r="AP33" s="21"/>
      <c r="AQ33" s="67"/>
      <c r="AR33" s="67"/>
      <c r="AS33" s="67"/>
      <c r="AT33" s="2"/>
      <c r="AU33" s="2"/>
      <c r="AV33" s="2"/>
      <c r="AW33" s="2"/>
      <c r="AX33" s="36"/>
      <c r="AY33" s="39"/>
      <c r="AZ33" s="2"/>
      <c r="BA33" s="238" t="s">
        <v>24</v>
      </c>
      <c r="BB33" s="317"/>
      <c r="BC33" s="317"/>
      <c r="BD33" s="317"/>
      <c r="BE33" s="317"/>
      <c r="BF33" s="317"/>
      <c r="BG33" s="317"/>
      <c r="BH33" s="317"/>
      <c r="BI33" s="317"/>
      <c r="BJ33" s="317"/>
      <c r="BK33" s="317"/>
      <c r="BL33" s="317"/>
      <c r="BM33" s="317"/>
      <c r="BN33" s="317"/>
      <c r="BO33" s="317"/>
      <c r="BP33" s="317"/>
      <c r="BQ33" s="317"/>
      <c r="BR33" s="317"/>
      <c r="BS33" s="317"/>
      <c r="BT33" s="317"/>
      <c r="BU33" s="317"/>
      <c r="BV33" s="317"/>
      <c r="BW33" s="317"/>
      <c r="BX33" s="317"/>
      <c r="BY33" s="317"/>
      <c r="BZ33" s="317"/>
      <c r="CA33" s="317"/>
      <c r="CB33" s="317"/>
      <c r="CC33" s="317"/>
      <c r="CD33" s="317"/>
      <c r="CE33" s="317"/>
      <c r="CF33" s="317"/>
      <c r="CG33" s="317"/>
      <c r="CH33" s="317"/>
      <c r="CI33" s="317"/>
      <c r="CJ33" s="317"/>
      <c r="CK33" s="317"/>
      <c r="CL33" s="317"/>
      <c r="CM33" s="317"/>
      <c r="CN33" s="317"/>
      <c r="CO33" s="317"/>
      <c r="CP33" s="317"/>
      <c r="CQ33" s="317"/>
      <c r="CR33" s="317"/>
      <c r="CS33" s="317"/>
      <c r="CT33" s="317"/>
      <c r="CU33" s="317"/>
      <c r="CV33" s="317"/>
      <c r="CW33" s="317"/>
      <c r="CX33" s="317"/>
      <c r="CY33" s="317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10"/>
      <c r="DT33" s="10"/>
      <c r="DU33" s="22"/>
      <c r="DV33" s="293"/>
      <c r="DW33" s="294"/>
      <c r="DX33" s="294"/>
      <c r="DY33" s="294"/>
      <c r="DZ33" s="294"/>
      <c r="EA33" s="294"/>
      <c r="EB33" s="295"/>
    </row>
    <row r="34" spans="1:132" s="18" customFormat="1" ht="6.2" customHeight="1">
      <c r="A34" s="35"/>
      <c r="B34" s="55"/>
      <c r="C34" s="55"/>
      <c r="D34" s="55"/>
      <c r="E34" s="55"/>
      <c r="F34" s="55"/>
      <c r="G34" s="55"/>
      <c r="H34" s="55"/>
      <c r="L34" s="322" t="s">
        <v>25</v>
      </c>
      <c r="M34" s="322"/>
      <c r="N34" s="322"/>
      <c r="O34" s="322"/>
      <c r="Q34" s="2"/>
      <c r="R34" s="2"/>
      <c r="S34" s="2"/>
      <c r="T34" s="2"/>
      <c r="U34" s="2"/>
      <c r="V34" s="21"/>
      <c r="W34" s="21"/>
      <c r="X34" s="21"/>
      <c r="Y34" s="21"/>
      <c r="Z34" s="21"/>
      <c r="AA34" s="2"/>
      <c r="AB34" s="2"/>
      <c r="AC34" s="2"/>
      <c r="AD34" s="21"/>
      <c r="AE34" s="21"/>
      <c r="AF34" s="21"/>
      <c r="AG34" s="21"/>
      <c r="AH34" s="21"/>
      <c r="AI34" s="67"/>
      <c r="AJ34" s="67"/>
      <c r="AK34" s="67"/>
      <c r="AL34" s="21"/>
      <c r="AM34" s="21"/>
      <c r="AN34" s="21"/>
      <c r="AO34" s="21"/>
      <c r="AP34" s="21"/>
      <c r="AQ34" s="67"/>
      <c r="AR34" s="67"/>
      <c r="AS34" s="67"/>
      <c r="AT34" s="2"/>
      <c r="AU34" s="2"/>
      <c r="AV34" s="2"/>
      <c r="AW34" s="2"/>
      <c r="AX34" s="36"/>
      <c r="AY34" s="39"/>
      <c r="AZ34" s="2"/>
      <c r="BA34" s="317"/>
      <c r="BB34" s="317"/>
      <c r="BC34" s="317"/>
      <c r="BD34" s="317"/>
      <c r="BE34" s="317"/>
      <c r="BF34" s="317"/>
      <c r="BG34" s="317"/>
      <c r="BH34" s="317"/>
      <c r="BI34" s="317"/>
      <c r="BJ34" s="317"/>
      <c r="BK34" s="317"/>
      <c r="BL34" s="317"/>
      <c r="BM34" s="317"/>
      <c r="BN34" s="317"/>
      <c r="BO34" s="317"/>
      <c r="BP34" s="317"/>
      <c r="BQ34" s="317"/>
      <c r="BR34" s="317"/>
      <c r="BS34" s="317"/>
      <c r="BT34" s="317"/>
      <c r="BU34" s="317"/>
      <c r="BV34" s="317"/>
      <c r="BW34" s="317"/>
      <c r="BX34" s="317"/>
      <c r="BY34" s="317"/>
      <c r="BZ34" s="317"/>
      <c r="CA34" s="317"/>
      <c r="CB34" s="317"/>
      <c r="CC34" s="317"/>
      <c r="CD34" s="317"/>
      <c r="CE34" s="317"/>
      <c r="CF34" s="317"/>
      <c r="CG34" s="317"/>
      <c r="CH34" s="317"/>
      <c r="CI34" s="317"/>
      <c r="CJ34" s="317"/>
      <c r="CK34" s="317"/>
      <c r="CL34" s="317"/>
      <c r="CM34" s="317"/>
      <c r="CN34" s="317"/>
      <c r="CO34" s="317"/>
      <c r="CP34" s="317"/>
      <c r="CQ34" s="317"/>
      <c r="CR34" s="317"/>
      <c r="CS34" s="317"/>
      <c r="CT34" s="317"/>
      <c r="CU34" s="317"/>
      <c r="CV34" s="317"/>
      <c r="CW34" s="317"/>
      <c r="CX34" s="317"/>
      <c r="CY34" s="317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10"/>
      <c r="DT34" s="10"/>
      <c r="DU34" s="22"/>
      <c r="DV34" s="293"/>
      <c r="DW34" s="294"/>
      <c r="DX34" s="294"/>
      <c r="DY34" s="294"/>
      <c r="DZ34" s="294"/>
      <c r="EA34" s="294"/>
      <c r="EB34" s="295"/>
    </row>
    <row r="35" spans="1:132" s="18" customFormat="1" ht="6.2" customHeight="1">
      <c r="A35" s="35"/>
      <c r="B35" s="55"/>
      <c r="C35" s="55"/>
      <c r="D35" s="55"/>
      <c r="E35" s="55"/>
      <c r="F35" s="55"/>
      <c r="G35" s="55"/>
      <c r="H35" s="55"/>
      <c r="L35" s="322"/>
      <c r="M35" s="322"/>
      <c r="N35" s="322"/>
      <c r="O35" s="322"/>
      <c r="Q35" s="2"/>
      <c r="R35" s="2"/>
      <c r="S35" s="2"/>
      <c r="T35" s="2"/>
      <c r="U35" s="2"/>
      <c r="V35" s="21"/>
      <c r="W35" s="21"/>
      <c r="X35" s="21"/>
      <c r="Y35" s="21"/>
      <c r="Z35" s="21"/>
      <c r="AA35" s="2"/>
      <c r="AB35" s="2"/>
      <c r="AC35" s="2"/>
      <c r="AD35" s="21"/>
      <c r="AE35" s="21"/>
      <c r="AF35" s="21"/>
      <c r="AG35" s="21"/>
      <c r="AH35" s="21"/>
      <c r="AI35" s="67"/>
      <c r="AJ35" s="67"/>
      <c r="AK35" s="67"/>
      <c r="AL35" s="21"/>
      <c r="AM35" s="21"/>
      <c r="AN35" s="21"/>
      <c r="AO35" s="21"/>
      <c r="AP35" s="21"/>
      <c r="AQ35" s="67"/>
      <c r="AR35" s="67"/>
      <c r="AS35" s="67"/>
      <c r="AT35" s="2"/>
      <c r="AU35" s="2"/>
      <c r="AV35" s="2"/>
      <c r="AW35" s="2"/>
      <c r="AX35" s="36"/>
      <c r="AY35" s="39"/>
      <c r="AZ35" s="2"/>
      <c r="BA35" s="2"/>
      <c r="BB35" s="2"/>
      <c r="BC35" s="2"/>
      <c r="BD35" s="2"/>
      <c r="BE35" s="2"/>
      <c r="BF35" s="56"/>
      <c r="BG35" s="56"/>
      <c r="BH35" s="56"/>
      <c r="BI35" s="56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68"/>
      <c r="CF35" s="68"/>
      <c r="CG35" s="68"/>
      <c r="CH35" s="68"/>
      <c r="CI35" s="68"/>
      <c r="CJ35" s="68"/>
      <c r="CK35" s="68"/>
      <c r="CL35" s="68"/>
      <c r="CM35" s="10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10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10"/>
      <c r="DT35" s="10"/>
      <c r="DU35" s="22"/>
      <c r="DV35" s="293"/>
      <c r="DW35" s="294"/>
      <c r="DX35" s="294"/>
      <c r="DY35" s="294"/>
      <c r="DZ35" s="294"/>
      <c r="EA35" s="294"/>
      <c r="EB35" s="295"/>
    </row>
    <row r="36" spans="1:132" s="18" customFormat="1" ht="6.2" customHeight="1">
      <c r="A36" s="35"/>
      <c r="B36" s="323" t="s">
        <v>26</v>
      </c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0"/>
      <c r="AI36" s="320"/>
      <c r="AJ36" s="320"/>
      <c r="AK36" s="320"/>
      <c r="AL36" s="320"/>
      <c r="AM36" s="320"/>
      <c r="AN36" s="320"/>
      <c r="AO36" s="320"/>
      <c r="AP36" s="320"/>
      <c r="AQ36" s="320"/>
      <c r="AR36" s="320"/>
      <c r="AS36" s="320"/>
      <c r="AT36" s="320"/>
      <c r="AU36" s="320"/>
      <c r="AV36" s="320"/>
      <c r="AW36" s="320"/>
      <c r="AX36" s="36"/>
      <c r="AY36" s="39"/>
      <c r="AZ36" s="2"/>
      <c r="BA36" s="238" t="s">
        <v>27</v>
      </c>
      <c r="BB36" s="317"/>
      <c r="BC36" s="317"/>
      <c r="BD36" s="317"/>
      <c r="BE36" s="317"/>
      <c r="BF36" s="317"/>
      <c r="BG36" s="317"/>
      <c r="BH36" s="317"/>
      <c r="BI36" s="317"/>
      <c r="BJ36" s="317"/>
      <c r="BK36" s="317"/>
      <c r="BL36" s="317"/>
      <c r="BM36" s="317"/>
      <c r="BN36" s="317"/>
      <c r="BO36" s="317"/>
      <c r="BP36" s="317"/>
      <c r="BQ36" s="317"/>
      <c r="BR36" s="317"/>
      <c r="BS36" s="317"/>
      <c r="BT36" s="317"/>
      <c r="BU36" s="317"/>
      <c r="BV36" s="317"/>
      <c r="BW36" s="317"/>
      <c r="BX36" s="317"/>
      <c r="BY36" s="317"/>
      <c r="BZ36" s="317"/>
      <c r="CA36" s="317"/>
      <c r="CB36" s="317"/>
      <c r="CC36" s="317"/>
      <c r="CD36" s="317"/>
      <c r="CE36" s="317"/>
      <c r="CF36" s="317"/>
      <c r="CG36" s="317"/>
      <c r="CH36" s="317"/>
      <c r="CI36" s="317"/>
      <c r="CJ36" s="317"/>
      <c r="CK36" s="317"/>
      <c r="CL36" s="317"/>
      <c r="CM36" s="317"/>
      <c r="CN36" s="317"/>
      <c r="CO36" s="317"/>
      <c r="CP36" s="317"/>
      <c r="CQ36" s="317"/>
      <c r="CR36" s="317"/>
      <c r="CS36" s="317"/>
      <c r="CT36" s="317"/>
      <c r="CU36" s="317"/>
      <c r="CV36" s="317"/>
      <c r="CW36" s="317"/>
      <c r="CX36" s="317"/>
      <c r="CY36" s="317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10"/>
      <c r="DT36" s="10"/>
      <c r="DU36" s="22"/>
      <c r="DV36" s="293"/>
      <c r="DW36" s="294"/>
      <c r="DX36" s="294"/>
      <c r="DY36" s="294"/>
      <c r="DZ36" s="294"/>
      <c r="EA36" s="294"/>
      <c r="EB36" s="295"/>
    </row>
    <row r="37" spans="1:132" s="18" customFormat="1" ht="6.2" customHeight="1">
      <c r="A37" s="35"/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0"/>
      <c r="AJ37" s="320"/>
      <c r="AK37" s="320"/>
      <c r="AL37" s="320"/>
      <c r="AM37" s="320"/>
      <c r="AN37" s="320"/>
      <c r="AO37" s="320"/>
      <c r="AP37" s="320"/>
      <c r="AQ37" s="320"/>
      <c r="AR37" s="320"/>
      <c r="AS37" s="320"/>
      <c r="AT37" s="320"/>
      <c r="AU37" s="320"/>
      <c r="AV37" s="320"/>
      <c r="AW37" s="320"/>
      <c r="AX37" s="36"/>
      <c r="AY37" s="39"/>
      <c r="AZ37" s="2"/>
      <c r="BA37" s="317"/>
      <c r="BB37" s="317"/>
      <c r="BC37" s="317"/>
      <c r="BD37" s="317"/>
      <c r="BE37" s="317"/>
      <c r="BF37" s="317"/>
      <c r="BG37" s="317"/>
      <c r="BH37" s="317"/>
      <c r="BI37" s="317"/>
      <c r="BJ37" s="317"/>
      <c r="BK37" s="317"/>
      <c r="BL37" s="317"/>
      <c r="BM37" s="317"/>
      <c r="BN37" s="317"/>
      <c r="BO37" s="317"/>
      <c r="BP37" s="317"/>
      <c r="BQ37" s="317"/>
      <c r="BR37" s="317"/>
      <c r="BS37" s="317"/>
      <c r="BT37" s="317"/>
      <c r="BU37" s="317"/>
      <c r="BV37" s="317"/>
      <c r="BW37" s="317"/>
      <c r="BX37" s="317"/>
      <c r="BY37" s="317"/>
      <c r="BZ37" s="317"/>
      <c r="CA37" s="317"/>
      <c r="CB37" s="317"/>
      <c r="CC37" s="317"/>
      <c r="CD37" s="317"/>
      <c r="CE37" s="317"/>
      <c r="CF37" s="317"/>
      <c r="CG37" s="317"/>
      <c r="CH37" s="317"/>
      <c r="CI37" s="317"/>
      <c r="CJ37" s="317"/>
      <c r="CK37" s="317"/>
      <c r="CL37" s="317"/>
      <c r="CM37" s="317"/>
      <c r="CN37" s="317"/>
      <c r="CO37" s="317"/>
      <c r="CP37" s="317"/>
      <c r="CQ37" s="317"/>
      <c r="CR37" s="317"/>
      <c r="CS37" s="317"/>
      <c r="CT37" s="317"/>
      <c r="CU37" s="317"/>
      <c r="CV37" s="317"/>
      <c r="CW37" s="317"/>
      <c r="CX37" s="317"/>
      <c r="CY37" s="317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10"/>
      <c r="DT37" s="10"/>
      <c r="DU37" s="22"/>
      <c r="DV37" s="293"/>
      <c r="DW37" s="294"/>
      <c r="DX37" s="294"/>
      <c r="DY37" s="294"/>
      <c r="DZ37" s="294"/>
      <c r="EA37" s="294"/>
      <c r="EB37" s="295"/>
    </row>
    <row r="38" spans="1:132" s="18" customFormat="1" ht="6.2" customHeight="1">
      <c r="A38" s="3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10"/>
      <c r="Q38" s="2"/>
      <c r="R38" s="2"/>
      <c r="S38" s="2"/>
      <c r="T38" s="2"/>
      <c r="U38" s="2"/>
      <c r="V38" s="21"/>
      <c r="W38" s="21"/>
      <c r="X38" s="21"/>
      <c r="Y38" s="21"/>
      <c r="Z38" s="21"/>
      <c r="AA38" s="2"/>
      <c r="AB38" s="2"/>
      <c r="AC38" s="2"/>
      <c r="AD38" s="21"/>
      <c r="AE38" s="21"/>
      <c r="AF38" s="21"/>
      <c r="AG38" s="21"/>
      <c r="AH38" s="21"/>
      <c r="AI38" s="67"/>
      <c r="AJ38" s="67"/>
      <c r="AK38" s="67"/>
      <c r="AL38" s="21"/>
      <c r="AM38" s="21"/>
      <c r="AN38" s="21"/>
      <c r="AO38" s="21"/>
      <c r="AP38" s="21"/>
      <c r="AQ38" s="67"/>
      <c r="AR38" s="67"/>
      <c r="AS38" s="67"/>
      <c r="AT38" s="2"/>
      <c r="AU38" s="2"/>
      <c r="AV38" s="2"/>
      <c r="AW38" s="2"/>
      <c r="AX38" s="36"/>
      <c r="AY38" s="39"/>
      <c r="AZ38" s="2"/>
      <c r="BA38" s="2"/>
      <c r="BB38" s="2"/>
      <c r="BC38" s="2"/>
      <c r="BD38" s="2"/>
      <c r="BE38" s="2"/>
      <c r="BF38" s="56"/>
      <c r="BG38" s="56"/>
      <c r="BH38" s="56"/>
      <c r="BI38" s="56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68"/>
      <c r="CF38" s="68"/>
      <c r="CG38" s="68"/>
      <c r="CH38" s="68"/>
      <c r="CI38" s="68"/>
      <c r="CJ38" s="68"/>
      <c r="CK38" s="68"/>
      <c r="CL38" s="68"/>
      <c r="CM38" s="10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10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10"/>
      <c r="DT38" s="10"/>
      <c r="DU38" s="22"/>
      <c r="DV38" s="293"/>
      <c r="DW38" s="294"/>
      <c r="DX38" s="294"/>
      <c r="DY38" s="294"/>
      <c r="DZ38" s="294"/>
      <c r="EA38" s="294"/>
      <c r="EB38" s="295"/>
    </row>
    <row r="39" spans="1:132" s="18" customFormat="1" ht="6.2" customHeight="1">
      <c r="A39" s="3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10"/>
      <c r="Q39" s="2"/>
      <c r="R39" s="2"/>
      <c r="S39" s="2"/>
      <c r="T39" s="2"/>
      <c r="U39" s="2"/>
      <c r="V39" s="21"/>
      <c r="W39" s="21"/>
      <c r="X39" s="21"/>
      <c r="Y39" s="21"/>
      <c r="Z39" s="21"/>
      <c r="AA39" s="2"/>
      <c r="AB39" s="2"/>
      <c r="AC39" s="2"/>
      <c r="AD39" s="21"/>
      <c r="AE39" s="21"/>
      <c r="AF39" s="21"/>
      <c r="AG39" s="21"/>
      <c r="AH39" s="21"/>
      <c r="AI39" s="67"/>
      <c r="AJ39" s="67"/>
      <c r="AK39" s="67"/>
      <c r="AL39" s="21"/>
      <c r="AM39" s="21"/>
      <c r="AN39" s="21"/>
      <c r="AO39" s="21"/>
      <c r="AP39" s="21"/>
      <c r="AQ39" s="67"/>
      <c r="AR39" s="67"/>
      <c r="AS39" s="67"/>
      <c r="AT39" s="2"/>
      <c r="AU39" s="2"/>
      <c r="AV39" s="2"/>
      <c r="AW39" s="2"/>
      <c r="AX39" s="36"/>
      <c r="AY39" s="39"/>
      <c r="AZ39" s="2"/>
      <c r="BA39" s="238" t="s">
        <v>28</v>
      </c>
      <c r="BB39" s="317"/>
      <c r="BC39" s="317"/>
      <c r="BD39" s="317"/>
      <c r="BE39" s="317"/>
      <c r="BF39" s="317"/>
      <c r="BG39" s="317"/>
      <c r="BH39" s="317"/>
      <c r="BI39" s="317"/>
      <c r="BJ39" s="317"/>
      <c r="BK39" s="317"/>
      <c r="BL39" s="317"/>
      <c r="BM39" s="317"/>
      <c r="BN39" s="317"/>
      <c r="BO39" s="317"/>
      <c r="BP39" s="317"/>
      <c r="BQ39" s="317"/>
      <c r="BR39" s="317"/>
      <c r="BS39" s="317"/>
      <c r="BT39" s="317"/>
      <c r="BU39" s="317"/>
      <c r="BV39" s="317"/>
      <c r="BW39" s="317"/>
      <c r="BX39" s="317"/>
      <c r="BY39" s="317"/>
      <c r="BZ39" s="317"/>
      <c r="CA39" s="317"/>
      <c r="CB39" s="317"/>
      <c r="CC39" s="317"/>
      <c r="CD39" s="317"/>
      <c r="CE39" s="317"/>
      <c r="CF39" s="317"/>
      <c r="CG39" s="317"/>
      <c r="CH39" s="317"/>
      <c r="CI39" s="317"/>
      <c r="CJ39" s="317"/>
      <c r="CK39" s="317"/>
      <c r="CL39" s="317"/>
      <c r="CM39" s="317"/>
      <c r="CN39" s="317"/>
      <c r="CO39" s="317"/>
      <c r="CP39" s="317"/>
      <c r="CQ39" s="317"/>
      <c r="CR39" s="317"/>
      <c r="CS39" s="317"/>
      <c r="CT39" s="317"/>
      <c r="CU39" s="317"/>
      <c r="CV39" s="317"/>
      <c r="CW39" s="317"/>
      <c r="CX39" s="317"/>
      <c r="CY39" s="317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10"/>
      <c r="DT39" s="10"/>
      <c r="DU39" s="22"/>
      <c r="DV39" s="293"/>
      <c r="DW39" s="294"/>
      <c r="DX39" s="294"/>
      <c r="DY39" s="294"/>
      <c r="DZ39" s="294"/>
      <c r="EA39" s="294"/>
      <c r="EB39" s="295"/>
    </row>
    <row r="40" spans="1:132" s="18" customFormat="1" ht="6.2" customHeight="1">
      <c r="A40" s="3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10"/>
      <c r="Q40" s="2"/>
      <c r="R40" s="2"/>
      <c r="S40" s="2"/>
      <c r="T40" s="2"/>
      <c r="U40" s="2"/>
      <c r="V40" s="21"/>
      <c r="W40" s="21"/>
      <c r="X40" s="21"/>
      <c r="Y40" s="21"/>
      <c r="Z40" s="21"/>
      <c r="AA40" s="2"/>
      <c r="AB40" s="2"/>
      <c r="AC40" s="2"/>
      <c r="AD40" s="21"/>
      <c r="AR40" s="67"/>
      <c r="AS40" s="67"/>
      <c r="AT40" s="322" t="s">
        <v>29</v>
      </c>
      <c r="AU40" s="324"/>
      <c r="AV40" s="324"/>
      <c r="AW40" s="324"/>
      <c r="AX40" s="36"/>
      <c r="AY40" s="39"/>
      <c r="AZ40" s="2"/>
      <c r="BA40" s="317"/>
      <c r="BB40" s="317"/>
      <c r="BC40" s="317"/>
      <c r="BD40" s="317"/>
      <c r="BE40" s="317"/>
      <c r="BF40" s="317"/>
      <c r="BG40" s="317"/>
      <c r="BH40" s="317"/>
      <c r="BI40" s="317"/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7"/>
      <c r="BU40" s="317"/>
      <c r="BV40" s="317"/>
      <c r="BW40" s="317"/>
      <c r="BX40" s="317"/>
      <c r="BY40" s="317"/>
      <c r="BZ40" s="317"/>
      <c r="CA40" s="317"/>
      <c r="CB40" s="317"/>
      <c r="CC40" s="317"/>
      <c r="CD40" s="317"/>
      <c r="CE40" s="317"/>
      <c r="CF40" s="317"/>
      <c r="CG40" s="317"/>
      <c r="CH40" s="317"/>
      <c r="CI40" s="317"/>
      <c r="CJ40" s="317"/>
      <c r="CK40" s="317"/>
      <c r="CL40" s="317"/>
      <c r="CM40" s="317"/>
      <c r="CN40" s="317"/>
      <c r="CO40" s="317"/>
      <c r="CP40" s="317"/>
      <c r="CQ40" s="317"/>
      <c r="CR40" s="317"/>
      <c r="CS40" s="317"/>
      <c r="CT40" s="317"/>
      <c r="CU40" s="317"/>
      <c r="CV40" s="317"/>
      <c r="CW40" s="317"/>
      <c r="CX40" s="317"/>
      <c r="CY40" s="317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10"/>
      <c r="DT40" s="10"/>
      <c r="DU40" s="22"/>
      <c r="DV40" s="293"/>
      <c r="DW40" s="294"/>
      <c r="DX40" s="294"/>
      <c r="DY40" s="294"/>
      <c r="DZ40" s="294"/>
      <c r="EA40" s="294"/>
      <c r="EB40" s="295"/>
    </row>
    <row r="41" spans="1:132" s="18" customFormat="1" ht="6.2" customHeight="1">
      <c r="A41" s="3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10"/>
      <c r="Q41" s="2"/>
      <c r="R41" s="2"/>
      <c r="S41" s="2"/>
      <c r="T41" s="2"/>
      <c r="U41" s="2"/>
      <c r="V41" s="21"/>
      <c r="W41" s="21"/>
      <c r="X41" s="21"/>
      <c r="Y41" s="21"/>
      <c r="Z41" s="21"/>
      <c r="AA41" s="2"/>
      <c r="AB41" s="2"/>
      <c r="AC41" s="2"/>
      <c r="AD41" s="21"/>
      <c r="AR41" s="67"/>
      <c r="AS41" s="67"/>
      <c r="AT41" s="324"/>
      <c r="AU41" s="324"/>
      <c r="AV41" s="324"/>
      <c r="AW41" s="324"/>
      <c r="AX41" s="36"/>
      <c r="AY41" s="39"/>
      <c r="AZ41" s="2"/>
      <c r="BA41" s="2"/>
      <c r="BB41" s="2"/>
      <c r="BC41" s="2"/>
      <c r="BD41" s="2"/>
      <c r="BE41" s="2"/>
      <c r="BF41" s="56"/>
      <c r="BG41" s="56"/>
      <c r="BH41" s="56"/>
      <c r="BI41" s="56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68"/>
      <c r="CF41" s="68"/>
      <c r="CG41" s="68"/>
      <c r="CH41" s="68"/>
      <c r="CI41" s="68"/>
      <c r="CJ41" s="68"/>
      <c r="CK41" s="68"/>
      <c r="CL41" s="68"/>
      <c r="CM41" s="10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10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10"/>
      <c r="DT41" s="10"/>
      <c r="DU41" s="22"/>
      <c r="DV41" s="293"/>
      <c r="DW41" s="294"/>
      <c r="DX41" s="294"/>
      <c r="DY41" s="294"/>
      <c r="DZ41" s="294"/>
      <c r="EA41" s="294"/>
      <c r="EB41" s="295"/>
    </row>
    <row r="42" spans="1:132" s="18" customFormat="1" ht="6.2" customHeight="1">
      <c r="A42" s="35"/>
      <c r="B42" s="316" t="s">
        <v>30</v>
      </c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  <c r="AU42" s="316"/>
      <c r="AV42" s="316"/>
      <c r="AW42" s="316"/>
      <c r="AX42" s="36"/>
      <c r="AY42" s="39"/>
      <c r="AZ42" s="2"/>
      <c r="BA42" s="238" t="s">
        <v>31</v>
      </c>
      <c r="BB42" s="317"/>
      <c r="BC42" s="317"/>
      <c r="BD42" s="317"/>
      <c r="BE42" s="317"/>
      <c r="BF42" s="317"/>
      <c r="BG42" s="317"/>
      <c r="BH42" s="317"/>
      <c r="BI42" s="317"/>
      <c r="BJ42" s="317"/>
      <c r="BK42" s="317"/>
      <c r="BL42" s="317"/>
      <c r="BM42" s="317"/>
      <c r="BN42" s="317"/>
      <c r="BO42" s="317"/>
      <c r="BP42" s="317"/>
      <c r="BQ42" s="317"/>
      <c r="BR42" s="317"/>
      <c r="BS42" s="317"/>
      <c r="BT42" s="317"/>
      <c r="BU42" s="317"/>
      <c r="BV42" s="317"/>
      <c r="BW42" s="317"/>
      <c r="BX42" s="317"/>
      <c r="BY42" s="317"/>
      <c r="BZ42" s="317"/>
      <c r="CA42" s="317"/>
      <c r="CB42" s="317"/>
      <c r="CC42" s="317"/>
      <c r="CD42" s="317"/>
      <c r="CE42" s="317"/>
      <c r="CF42" s="317"/>
      <c r="CG42" s="317"/>
      <c r="CH42" s="317"/>
      <c r="CI42" s="317"/>
      <c r="CJ42" s="317"/>
      <c r="CK42" s="317"/>
      <c r="CL42" s="317"/>
      <c r="CM42" s="317"/>
      <c r="CN42" s="317"/>
      <c r="CO42" s="317"/>
      <c r="CP42" s="317"/>
      <c r="CQ42" s="317"/>
      <c r="CR42" s="317"/>
      <c r="CS42" s="317"/>
      <c r="CT42" s="317"/>
      <c r="CU42" s="317"/>
      <c r="CV42" s="317"/>
      <c r="CW42" s="317"/>
      <c r="CX42" s="317"/>
      <c r="CY42" s="317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10"/>
      <c r="DT42" s="10"/>
      <c r="DU42" s="22"/>
      <c r="DV42" s="293"/>
      <c r="DW42" s="294"/>
      <c r="DX42" s="294"/>
      <c r="DY42" s="294"/>
      <c r="DZ42" s="294"/>
      <c r="EA42" s="294"/>
      <c r="EB42" s="295"/>
    </row>
    <row r="43" spans="1:132" s="18" customFormat="1" ht="6.2" customHeight="1">
      <c r="A43" s="35"/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16"/>
      <c r="AK43" s="316"/>
      <c r="AL43" s="316"/>
      <c r="AM43" s="316"/>
      <c r="AN43" s="316"/>
      <c r="AO43" s="316"/>
      <c r="AP43" s="316"/>
      <c r="AQ43" s="316"/>
      <c r="AR43" s="316"/>
      <c r="AS43" s="316"/>
      <c r="AT43" s="316"/>
      <c r="AU43" s="316"/>
      <c r="AV43" s="316"/>
      <c r="AW43" s="316"/>
      <c r="AX43" s="36"/>
      <c r="AY43" s="39"/>
      <c r="AZ43" s="2"/>
      <c r="BA43" s="317"/>
      <c r="BB43" s="317"/>
      <c r="BC43" s="317"/>
      <c r="BD43" s="317"/>
      <c r="BE43" s="317"/>
      <c r="BF43" s="317"/>
      <c r="BG43" s="317"/>
      <c r="BH43" s="317"/>
      <c r="BI43" s="317"/>
      <c r="BJ43" s="317"/>
      <c r="BK43" s="317"/>
      <c r="BL43" s="317"/>
      <c r="BM43" s="317"/>
      <c r="BN43" s="317"/>
      <c r="BO43" s="317"/>
      <c r="BP43" s="317"/>
      <c r="BQ43" s="317"/>
      <c r="BR43" s="317"/>
      <c r="BS43" s="317"/>
      <c r="BT43" s="317"/>
      <c r="BU43" s="317"/>
      <c r="BV43" s="317"/>
      <c r="BW43" s="317"/>
      <c r="BX43" s="317"/>
      <c r="BY43" s="317"/>
      <c r="BZ43" s="317"/>
      <c r="CA43" s="317"/>
      <c r="CB43" s="317"/>
      <c r="CC43" s="317"/>
      <c r="CD43" s="317"/>
      <c r="CE43" s="317"/>
      <c r="CF43" s="317"/>
      <c r="CG43" s="317"/>
      <c r="CH43" s="317"/>
      <c r="CI43" s="317"/>
      <c r="CJ43" s="317"/>
      <c r="CK43" s="317"/>
      <c r="CL43" s="317"/>
      <c r="CM43" s="317"/>
      <c r="CN43" s="317"/>
      <c r="CO43" s="317"/>
      <c r="CP43" s="317"/>
      <c r="CQ43" s="317"/>
      <c r="CR43" s="317"/>
      <c r="CS43" s="317"/>
      <c r="CT43" s="317"/>
      <c r="CU43" s="317"/>
      <c r="CV43" s="317"/>
      <c r="CW43" s="317"/>
      <c r="CX43" s="317"/>
      <c r="CY43" s="317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10"/>
      <c r="DT43" s="10"/>
      <c r="DU43" s="22"/>
      <c r="DV43" s="293"/>
      <c r="DW43" s="294"/>
      <c r="DX43" s="294"/>
      <c r="DY43" s="294"/>
      <c r="DZ43" s="294"/>
      <c r="EA43" s="294"/>
      <c r="EB43" s="295"/>
    </row>
    <row r="44" spans="1:132" s="18" customFormat="1" ht="6.2" customHeight="1">
      <c r="A44" s="3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10"/>
      <c r="Q44" s="2"/>
      <c r="R44" s="2"/>
      <c r="S44" s="2"/>
      <c r="T44" s="2"/>
      <c r="U44" s="2"/>
      <c r="V44" s="21"/>
      <c r="W44" s="21"/>
      <c r="X44" s="21"/>
      <c r="Y44" s="21"/>
      <c r="Z44" s="21"/>
      <c r="AA44" s="2"/>
      <c r="AB44" s="2"/>
      <c r="AC44" s="2"/>
      <c r="AD44" s="21"/>
      <c r="AE44" s="21"/>
      <c r="AF44" s="21"/>
      <c r="AG44" s="21"/>
      <c r="AH44" s="21"/>
      <c r="AI44" s="67"/>
      <c r="AJ44" s="67"/>
      <c r="AK44" s="67"/>
      <c r="AL44" s="21"/>
      <c r="AM44" s="21"/>
      <c r="AN44" s="21"/>
      <c r="AO44" s="21"/>
      <c r="AP44" s="21"/>
      <c r="AQ44" s="67"/>
      <c r="AR44" s="67"/>
      <c r="AS44" s="67"/>
      <c r="AT44" s="2"/>
      <c r="AU44" s="2"/>
      <c r="AV44" s="2"/>
      <c r="AW44" s="2"/>
      <c r="AX44" s="36"/>
      <c r="AY44" s="39"/>
      <c r="AZ44" s="2"/>
      <c r="BA44" s="2"/>
      <c r="BB44" s="2"/>
      <c r="BC44" s="2"/>
      <c r="BD44" s="2"/>
      <c r="BE44" s="2"/>
      <c r="BF44" s="56"/>
      <c r="BG44" s="56"/>
      <c r="BH44" s="56"/>
      <c r="BI44" s="56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68"/>
      <c r="CF44" s="68"/>
      <c r="CG44" s="68"/>
      <c r="CH44" s="68"/>
      <c r="CI44" s="68"/>
      <c r="CJ44" s="68"/>
      <c r="CK44" s="68"/>
      <c r="CL44" s="68"/>
      <c r="CM44" s="10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10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10"/>
      <c r="DT44" s="10"/>
      <c r="DU44" s="22"/>
      <c r="DV44" s="293"/>
      <c r="DW44" s="294"/>
      <c r="DX44" s="294"/>
      <c r="DY44" s="294"/>
      <c r="DZ44" s="294"/>
      <c r="EA44" s="294"/>
      <c r="EB44" s="295"/>
    </row>
    <row r="45" spans="1:132" s="18" customFormat="1" ht="6.2" customHeight="1">
      <c r="A45" s="3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10"/>
      <c r="Q45" s="2"/>
      <c r="R45" s="2"/>
      <c r="S45" s="2"/>
      <c r="T45" s="2"/>
      <c r="U45" s="2"/>
      <c r="V45" s="21"/>
      <c r="W45" s="21"/>
      <c r="X45" s="21"/>
      <c r="Y45" s="21"/>
      <c r="Z45" s="21"/>
      <c r="AA45" s="2"/>
      <c r="AB45" s="2"/>
      <c r="AC45" s="2"/>
      <c r="AD45" s="21"/>
      <c r="AE45" s="21"/>
      <c r="AF45" s="21"/>
      <c r="AG45" s="21"/>
      <c r="AH45" s="21"/>
      <c r="AI45" s="67"/>
      <c r="AJ45" s="67"/>
      <c r="AK45" s="67"/>
      <c r="AL45" s="21"/>
      <c r="AM45" s="21"/>
      <c r="AN45" s="21"/>
      <c r="AO45" s="21"/>
      <c r="AP45" s="21"/>
      <c r="AQ45" s="67"/>
      <c r="AR45" s="67"/>
      <c r="AS45" s="67"/>
      <c r="AT45" s="2"/>
      <c r="AU45" s="2"/>
      <c r="AV45" s="2"/>
      <c r="AW45" s="2"/>
      <c r="AX45" s="36"/>
      <c r="AY45" s="39"/>
      <c r="AZ45" s="2"/>
      <c r="BA45" s="238" t="s">
        <v>32</v>
      </c>
      <c r="BB45" s="317"/>
      <c r="BC45" s="317"/>
      <c r="BD45" s="317"/>
      <c r="BE45" s="317"/>
      <c r="BF45" s="317"/>
      <c r="BG45" s="317"/>
      <c r="BH45" s="317"/>
      <c r="BI45" s="317"/>
      <c r="BJ45" s="317"/>
      <c r="BK45" s="317"/>
      <c r="BL45" s="317"/>
      <c r="BM45" s="317"/>
      <c r="BN45" s="317"/>
      <c r="BO45" s="317"/>
      <c r="BP45" s="317"/>
      <c r="BQ45" s="317"/>
      <c r="BR45" s="317"/>
      <c r="BS45" s="317"/>
      <c r="BT45" s="317"/>
      <c r="BU45" s="317"/>
      <c r="BV45" s="317"/>
      <c r="BW45" s="317"/>
      <c r="BX45" s="317"/>
      <c r="BY45" s="317"/>
      <c r="BZ45" s="317"/>
      <c r="CA45" s="317"/>
      <c r="CB45" s="317"/>
      <c r="CC45" s="317"/>
      <c r="CD45" s="317"/>
      <c r="CE45" s="317"/>
      <c r="CF45" s="317"/>
      <c r="CG45" s="317"/>
      <c r="CH45" s="317"/>
      <c r="CI45" s="317"/>
      <c r="CJ45" s="317"/>
      <c r="CK45" s="317"/>
      <c r="CL45" s="317"/>
      <c r="CM45" s="317"/>
      <c r="CN45" s="317"/>
      <c r="CO45" s="317"/>
      <c r="CP45" s="317"/>
      <c r="CQ45" s="317"/>
      <c r="CR45" s="317"/>
      <c r="CS45" s="317"/>
      <c r="CT45" s="317"/>
      <c r="CU45" s="317"/>
      <c r="CV45" s="317"/>
      <c r="CW45" s="317"/>
      <c r="CX45" s="317"/>
      <c r="CY45" s="317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10"/>
      <c r="DT45" s="10"/>
      <c r="DU45" s="22"/>
      <c r="DV45" s="293"/>
      <c r="DW45" s="294"/>
      <c r="DX45" s="294"/>
      <c r="DY45" s="294"/>
      <c r="DZ45" s="294"/>
      <c r="EA45" s="294"/>
      <c r="EB45" s="295"/>
    </row>
    <row r="46" spans="1:132" s="18" customFormat="1" ht="6.2" customHeight="1">
      <c r="A46" s="3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10"/>
      <c r="Q46" s="2"/>
      <c r="R46" s="2"/>
      <c r="S46" s="2"/>
      <c r="T46" s="2"/>
      <c r="U46" s="2"/>
      <c r="V46" s="21"/>
      <c r="W46" s="21"/>
      <c r="X46" s="21"/>
      <c r="Y46" s="21"/>
      <c r="Z46" s="21"/>
      <c r="AA46" s="2"/>
      <c r="AB46" s="2"/>
      <c r="AC46" s="2"/>
      <c r="AD46" s="21"/>
      <c r="AE46" s="21"/>
      <c r="AF46" s="21"/>
      <c r="AG46" s="21"/>
      <c r="AH46" s="21"/>
      <c r="AI46" s="67"/>
      <c r="AJ46" s="67"/>
      <c r="AK46" s="67"/>
      <c r="AL46" s="21"/>
      <c r="AM46" s="21"/>
      <c r="AN46" s="21"/>
      <c r="AO46" s="21"/>
      <c r="AP46" s="21"/>
      <c r="AQ46" s="67"/>
      <c r="AR46" s="67"/>
      <c r="AS46" s="67"/>
      <c r="AT46" s="2"/>
      <c r="AU46" s="2"/>
      <c r="AV46" s="2"/>
      <c r="AW46" s="2"/>
      <c r="AX46" s="36"/>
      <c r="AY46" s="39"/>
      <c r="AZ46" s="2"/>
      <c r="BA46" s="317"/>
      <c r="BB46" s="317"/>
      <c r="BC46" s="317"/>
      <c r="BD46" s="317"/>
      <c r="BE46" s="317"/>
      <c r="BF46" s="317"/>
      <c r="BG46" s="317"/>
      <c r="BH46" s="317"/>
      <c r="BI46" s="317"/>
      <c r="BJ46" s="317"/>
      <c r="BK46" s="317"/>
      <c r="BL46" s="317"/>
      <c r="BM46" s="317"/>
      <c r="BN46" s="317"/>
      <c r="BO46" s="317"/>
      <c r="BP46" s="317"/>
      <c r="BQ46" s="317"/>
      <c r="BR46" s="317"/>
      <c r="BS46" s="317"/>
      <c r="BT46" s="317"/>
      <c r="BU46" s="317"/>
      <c r="BV46" s="317"/>
      <c r="BW46" s="317"/>
      <c r="BX46" s="317"/>
      <c r="BY46" s="317"/>
      <c r="BZ46" s="317"/>
      <c r="CA46" s="317"/>
      <c r="CB46" s="317"/>
      <c r="CC46" s="317"/>
      <c r="CD46" s="317"/>
      <c r="CE46" s="317"/>
      <c r="CF46" s="317"/>
      <c r="CG46" s="317"/>
      <c r="CH46" s="317"/>
      <c r="CI46" s="317"/>
      <c r="CJ46" s="317"/>
      <c r="CK46" s="317"/>
      <c r="CL46" s="317"/>
      <c r="CM46" s="317"/>
      <c r="CN46" s="317"/>
      <c r="CO46" s="317"/>
      <c r="CP46" s="317"/>
      <c r="CQ46" s="317"/>
      <c r="CR46" s="317"/>
      <c r="CS46" s="317"/>
      <c r="CT46" s="317"/>
      <c r="CU46" s="317"/>
      <c r="CV46" s="317"/>
      <c r="CW46" s="317"/>
      <c r="CX46" s="317"/>
      <c r="CY46" s="317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10"/>
      <c r="DT46" s="10"/>
      <c r="DU46" s="22"/>
      <c r="DV46" s="293"/>
      <c r="DW46" s="294"/>
      <c r="DX46" s="294"/>
      <c r="DY46" s="294"/>
      <c r="DZ46" s="294"/>
      <c r="EA46" s="294"/>
      <c r="EB46" s="295"/>
    </row>
    <row r="47" spans="1:132" s="18" customFormat="1" ht="6.2" customHeight="1">
      <c r="A47" s="3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10"/>
      <c r="Q47" s="69"/>
      <c r="R47" s="2"/>
      <c r="S47" s="2"/>
      <c r="T47" s="2"/>
      <c r="U47" s="2"/>
      <c r="V47" s="21"/>
      <c r="W47" s="21"/>
      <c r="X47" s="21"/>
      <c r="Y47" s="21"/>
      <c r="Z47" s="21"/>
      <c r="AA47" s="2"/>
      <c r="AB47" s="2"/>
      <c r="AC47" s="2"/>
      <c r="AD47" s="21"/>
      <c r="AE47" s="21"/>
      <c r="AF47" s="21"/>
      <c r="AG47" s="21"/>
      <c r="AH47" s="21"/>
      <c r="AI47" s="67"/>
      <c r="AJ47" s="67"/>
      <c r="AK47" s="67"/>
      <c r="AL47" s="21"/>
      <c r="AM47" s="21"/>
      <c r="AN47" s="21"/>
      <c r="AO47" s="21"/>
      <c r="AP47" s="21"/>
      <c r="AQ47" s="67"/>
      <c r="AR47" s="67"/>
      <c r="AS47" s="67"/>
      <c r="AT47" s="2"/>
      <c r="AU47" s="2"/>
      <c r="AV47" s="2"/>
      <c r="AW47" s="2"/>
      <c r="AX47" s="36"/>
      <c r="AY47" s="39"/>
      <c r="AZ47" s="2"/>
      <c r="BA47" s="2"/>
      <c r="BB47" s="2"/>
      <c r="BC47" s="2"/>
      <c r="BD47" s="2"/>
      <c r="BE47" s="2"/>
      <c r="BF47" s="56"/>
      <c r="BG47" s="56"/>
      <c r="BH47" s="56"/>
      <c r="BI47" s="56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68"/>
      <c r="CF47" s="68"/>
      <c r="CG47" s="68"/>
      <c r="CH47" s="68"/>
      <c r="CI47" s="68"/>
      <c r="CJ47" s="68"/>
      <c r="CK47" s="68"/>
      <c r="CL47" s="68"/>
      <c r="CM47" s="10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10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10"/>
      <c r="DT47" s="10"/>
      <c r="DU47" s="22"/>
      <c r="DV47" s="293"/>
      <c r="DW47" s="294"/>
      <c r="DX47" s="294"/>
      <c r="DY47" s="294"/>
      <c r="DZ47" s="294"/>
      <c r="EA47" s="294"/>
      <c r="EB47" s="295"/>
    </row>
    <row r="48" spans="1:132" s="18" customFormat="1" ht="6.2" customHeight="1">
      <c r="A48" s="70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64"/>
      <c r="R48" s="227" t="s">
        <v>33</v>
      </c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72"/>
      <c r="AY48" s="226" t="s">
        <v>34</v>
      </c>
      <c r="AZ48" s="318"/>
      <c r="BA48" s="318"/>
      <c r="BB48" s="318"/>
      <c r="BC48" s="318"/>
      <c r="BD48" s="227"/>
      <c r="BE48" s="227"/>
      <c r="BF48" s="227"/>
      <c r="BG48" s="227"/>
      <c r="BH48" s="227"/>
      <c r="BI48" s="227" t="s">
        <v>14</v>
      </c>
      <c r="BJ48" s="227"/>
      <c r="BK48" s="227"/>
      <c r="BL48" s="227"/>
      <c r="BM48" s="227"/>
      <c r="BN48" s="227"/>
      <c r="BO48" s="227"/>
      <c r="BP48" s="227"/>
      <c r="BQ48" s="227"/>
      <c r="BR48" s="227" t="s">
        <v>15</v>
      </c>
      <c r="BS48" s="227"/>
      <c r="BT48" s="227"/>
      <c r="BU48" s="227"/>
      <c r="BV48" s="227"/>
      <c r="BW48" s="227"/>
      <c r="BX48" s="227"/>
      <c r="BY48" s="227"/>
      <c r="BZ48" s="227"/>
      <c r="CA48" s="227" t="s">
        <v>16</v>
      </c>
      <c r="CB48" s="227"/>
      <c r="CC48" s="227"/>
      <c r="CD48" s="227"/>
      <c r="CE48" s="227"/>
      <c r="CF48" s="227" t="s">
        <v>17</v>
      </c>
      <c r="CG48" s="227"/>
      <c r="CH48" s="227"/>
      <c r="CI48" s="227"/>
      <c r="CJ48" s="227" t="s">
        <v>34</v>
      </c>
      <c r="CK48" s="227"/>
      <c r="CL48" s="227"/>
      <c r="CM48" s="227"/>
      <c r="CN48" s="227"/>
      <c r="CO48" s="227"/>
      <c r="CP48" s="227"/>
      <c r="CQ48" s="227"/>
      <c r="CR48" s="227"/>
      <c r="CS48" s="227" t="s">
        <v>14</v>
      </c>
      <c r="CT48" s="227"/>
      <c r="CU48" s="227"/>
      <c r="CV48" s="227"/>
      <c r="CW48" s="227"/>
      <c r="CX48" s="227"/>
      <c r="CY48" s="227"/>
      <c r="CZ48" s="227"/>
      <c r="DA48" s="227"/>
      <c r="DB48" s="227" t="s">
        <v>15</v>
      </c>
      <c r="DC48" s="227"/>
      <c r="DD48" s="227"/>
      <c r="DE48" s="227"/>
      <c r="DF48" s="227"/>
      <c r="DG48" s="227"/>
      <c r="DH48" s="227"/>
      <c r="DI48" s="227"/>
      <c r="DJ48" s="227"/>
      <c r="DK48" s="227" t="s">
        <v>16</v>
      </c>
      <c r="DL48" s="227"/>
      <c r="DM48" s="227"/>
      <c r="DN48" s="227"/>
      <c r="DO48" s="227"/>
      <c r="DP48" s="227" t="s">
        <v>22</v>
      </c>
      <c r="DQ48" s="227"/>
      <c r="DR48" s="227"/>
      <c r="DS48" s="227"/>
      <c r="DT48" s="227"/>
      <c r="DU48" s="233"/>
      <c r="DV48" s="293"/>
      <c r="DW48" s="294"/>
      <c r="DX48" s="294"/>
      <c r="DY48" s="294"/>
      <c r="DZ48" s="294"/>
      <c r="EA48" s="294"/>
      <c r="EB48" s="295"/>
    </row>
    <row r="49" spans="1:150" s="18" customFormat="1" ht="6.2" customHeight="1">
      <c r="A49" s="49"/>
      <c r="Q49" s="39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34"/>
      <c r="AY49" s="319"/>
      <c r="AZ49" s="320"/>
      <c r="BA49" s="320"/>
      <c r="BB49" s="320"/>
      <c r="BC49" s="320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8"/>
      <c r="CT49" s="218"/>
      <c r="CU49" s="218"/>
      <c r="CV49" s="218"/>
      <c r="CW49" s="218"/>
      <c r="CX49" s="218"/>
      <c r="CY49" s="218"/>
      <c r="CZ49" s="218"/>
      <c r="DA49" s="218"/>
      <c r="DB49" s="218"/>
      <c r="DC49" s="218"/>
      <c r="DD49" s="218"/>
      <c r="DE49" s="218"/>
      <c r="DF49" s="218"/>
      <c r="DG49" s="218"/>
      <c r="DH49" s="218"/>
      <c r="DI49" s="218"/>
      <c r="DJ49" s="218"/>
      <c r="DK49" s="218"/>
      <c r="DL49" s="218"/>
      <c r="DM49" s="218"/>
      <c r="DN49" s="218"/>
      <c r="DO49" s="218"/>
      <c r="DP49" s="218"/>
      <c r="DQ49" s="218"/>
      <c r="DR49" s="218"/>
      <c r="DS49" s="218"/>
      <c r="DT49" s="218"/>
      <c r="DU49" s="234"/>
      <c r="DV49" s="293"/>
      <c r="DW49" s="294"/>
      <c r="DX49" s="294"/>
      <c r="DY49" s="294"/>
      <c r="DZ49" s="294"/>
      <c r="EA49" s="294"/>
      <c r="EB49" s="295"/>
    </row>
    <row r="50" spans="1:150" s="18" customFormat="1" ht="6.2" customHeight="1">
      <c r="A50" s="49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Q50" s="39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34"/>
      <c r="AY50" s="319"/>
      <c r="AZ50" s="320"/>
      <c r="BA50" s="320"/>
      <c r="BB50" s="320"/>
      <c r="BC50" s="320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8"/>
      <c r="CT50" s="218"/>
      <c r="CU50" s="218"/>
      <c r="CV50" s="218"/>
      <c r="CW50" s="218"/>
      <c r="CX50" s="218"/>
      <c r="CY50" s="218"/>
      <c r="CZ50" s="218"/>
      <c r="DA50" s="218"/>
      <c r="DB50" s="218"/>
      <c r="DC50" s="218"/>
      <c r="DD50" s="218"/>
      <c r="DE50" s="218"/>
      <c r="DF50" s="218"/>
      <c r="DG50" s="218"/>
      <c r="DH50" s="218"/>
      <c r="DI50" s="218"/>
      <c r="DJ50" s="218"/>
      <c r="DK50" s="218"/>
      <c r="DL50" s="218"/>
      <c r="DM50" s="218"/>
      <c r="DN50" s="218"/>
      <c r="DO50" s="218"/>
      <c r="DP50" s="218"/>
      <c r="DQ50" s="218"/>
      <c r="DR50" s="218"/>
      <c r="DS50" s="218"/>
      <c r="DT50" s="218"/>
      <c r="DU50" s="234"/>
      <c r="DV50" s="293"/>
      <c r="DW50" s="294"/>
      <c r="DX50" s="294"/>
      <c r="DY50" s="294"/>
      <c r="DZ50" s="294"/>
      <c r="EA50" s="294"/>
      <c r="EB50" s="295"/>
    </row>
    <row r="51" spans="1:150" s="18" customFormat="1" ht="6.2" customHeight="1">
      <c r="A51" s="49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Q51" s="73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42"/>
      <c r="AY51" s="321"/>
      <c r="AZ51" s="313"/>
      <c r="BA51" s="313"/>
      <c r="BB51" s="313"/>
      <c r="BC51" s="313"/>
      <c r="BD51" s="251"/>
      <c r="BE51" s="251"/>
      <c r="BF51" s="251"/>
      <c r="BG51" s="251"/>
      <c r="BH51" s="251"/>
      <c r="BI51" s="251"/>
      <c r="BJ51" s="251"/>
      <c r="BK51" s="251"/>
      <c r="BL51" s="251"/>
      <c r="BM51" s="251"/>
      <c r="BN51" s="251"/>
      <c r="BO51" s="251"/>
      <c r="BP51" s="251"/>
      <c r="BQ51" s="251"/>
      <c r="BR51" s="251"/>
      <c r="BS51" s="251"/>
      <c r="BT51" s="251"/>
      <c r="BU51" s="251"/>
      <c r="BV51" s="251"/>
      <c r="BW51" s="251"/>
      <c r="BX51" s="251"/>
      <c r="BY51" s="251"/>
      <c r="BZ51" s="251"/>
      <c r="CA51" s="251"/>
      <c r="CB51" s="251"/>
      <c r="CC51" s="251"/>
      <c r="CD51" s="251"/>
      <c r="CE51" s="251"/>
      <c r="CF51" s="251"/>
      <c r="CG51" s="251"/>
      <c r="CH51" s="251"/>
      <c r="CI51" s="251"/>
      <c r="CJ51" s="251"/>
      <c r="CK51" s="251"/>
      <c r="CL51" s="251"/>
      <c r="CM51" s="251"/>
      <c r="CN51" s="251"/>
      <c r="CO51" s="251"/>
      <c r="CP51" s="251"/>
      <c r="CQ51" s="251"/>
      <c r="CR51" s="251"/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/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2"/>
      <c r="DV51" s="293"/>
      <c r="DW51" s="294"/>
      <c r="DX51" s="294"/>
      <c r="DY51" s="294"/>
      <c r="DZ51" s="294"/>
      <c r="EA51" s="294"/>
      <c r="EB51" s="295"/>
    </row>
    <row r="52" spans="1:150" s="18" customFormat="1" ht="6.2" customHeight="1">
      <c r="A52" s="49"/>
      <c r="B52" s="225" t="s">
        <v>35</v>
      </c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302"/>
      <c r="Q52" s="39"/>
      <c r="R52" s="225" t="s">
        <v>36</v>
      </c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10"/>
      <c r="AY52" s="250" t="s">
        <v>37</v>
      </c>
      <c r="AZ52" s="313"/>
      <c r="BA52" s="313"/>
      <c r="BB52" s="313"/>
      <c r="BC52" s="313"/>
      <c r="BD52" s="227"/>
      <c r="BE52" s="227"/>
      <c r="BF52" s="227"/>
      <c r="BG52" s="227"/>
      <c r="BH52" s="227"/>
      <c r="BI52" s="251" t="s">
        <v>14</v>
      </c>
      <c r="BJ52" s="251"/>
      <c r="BK52" s="251"/>
      <c r="BL52" s="251"/>
      <c r="BM52" s="227"/>
      <c r="BN52" s="227"/>
      <c r="BO52" s="227"/>
      <c r="BP52" s="227"/>
      <c r="BQ52" s="227"/>
      <c r="BR52" s="251" t="s">
        <v>15</v>
      </c>
      <c r="BS52" s="251"/>
      <c r="BT52" s="251"/>
      <c r="BU52" s="251"/>
      <c r="BV52" s="227"/>
      <c r="BW52" s="227"/>
      <c r="BX52" s="227"/>
      <c r="BY52" s="227"/>
      <c r="BZ52" s="227"/>
      <c r="CA52" s="251" t="s">
        <v>16</v>
      </c>
      <c r="CB52" s="251"/>
      <c r="CC52" s="251"/>
      <c r="CD52" s="251"/>
      <c r="CE52" s="251"/>
      <c r="CF52" s="305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  <c r="DJ52" s="291"/>
      <c r="DK52" s="291"/>
      <c r="DL52" s="291"/>
      <c r="DM52" s="291"/>
      <c r="DN52" s="291"/>
      <c r="DO52" s="291"/>
      <c r="DP52" s="291"/>
      <c r="DQ52" s="291"/>
      <c r="DR52" s="291"/>
      <c r="DS52" s="291"/>
      <c r="DT52" s="291"/>
      <c r="DU52" s="292"/>
      <c r="DV52" s="293"/>
      <c r="DW52" s="294"/>
      <c r="DX52" s="294"/>
      <c r="DY52" s="294"/>
      <c r="DZ52" s="294"/>
      <c r="EA52" s="294"/>
      <c r="EB52" s="295"/>
      <c r="EN52" s="55"/>
      <c r="EO52" s="67"/>
      <c r="EP52" s="67"/>
      <c r="EQ52" s="67"/>
      <c r="ER52" s="67"/>
      <c r="ES52" s="67"/>
      <c r="ET52" s="67"/>
    </row>
    <row r="53" spans="1:150" s="18" customFormat="1" ht="6.2" customHeight="1">
      <c r="A53" s="49"/>
      <c r="B53" s="225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302"/>
      <c r="Q53" s="39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10"/>
      <c r="AY53" s="314"/>
      <c r="AZ53" s="315"/>
      <c r="BA53" s="315"/>
      <c r="BB53" s="315"/>
      <c r="BC53" s="315"/>
      <c r="BD53" s="218"/>
      <c r="BE53" s="218"/>
      <c r="BF53" s="218"/>
      <c r="BG53" s="218"/>
      <c r="BH53" s="218"/>
      <c r="BI53" s="304"/>
      <c r="BJ53" s="304"/>
      <c r="BK53" s="304"/>
      <c r="BL53" s="304"/>
      <c r="BM53" s="218"/>
      <c r="BN53" s="218"/>
      <c r="BO53" s="218"/>
      <c r="BP53" s="218"/>
      <c r="BQ53" s="218"/>
      <c r="BR53" s="304"/>
      <c r="BS53" s="304"/>
      <c r="BT53" s="304"/>
      <c r="BU53" s="304"/>
      <c r="BV53" s="218"/>
      <c r="BW53" s="218"/>
      <c r="BX53" s="218"/>
      <c r="BY53" s="218"/>
      <c r="BZ53" s="218"/>
      <c r="CA53" s="304"/>
      <c r="CB53" s="304"/>
      <c r="CC53" s="304"/>
      <c r="CD53" s="304"/>
      <c r="CE53" s="30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  <c r="DJ53" s="294"/>
      <c r="DK53" s="294"/>
      <c r="DL53" s="294"/>
      <c r="DM53" s="294"/>
      <c r="DN53" s="294"/>
      <c r="DO53" s="294"/>
      <c r="DP53" s="294"/>
      <c r="DQ53" s="294"/>
      <c r="DR53" s="294"/>
      <c r="DS53" s="294"/>
      <c r="DT53" s="294"/>
      <c r="DU53" s="295"/>
      <c r="DV53" s="293"/>
      <c r="DW53" s="294"/>
      <c r="DX53" s="294"/>
      <c r="DY53" s="294"/>
      <c r="DZ53" s="294"/>
      <c r="EA53" s="294"/>
      <c r="EB53" s="295"/>
      <c r="EN53" s="67"/>
      <c r="EO53" s="67"/>
      <c r="EP53" s="67"/>
      <c r="EQ53" s="67"/>
      <c r="ER53" s="67"/>
      <c r="ES53" s="67"/>
      <c r="ET53" s="67"/>
    </row>
    <row r="54" spans="1:150" s="18" customFormat="1" ht="6.2" customHeight="1">
      <c r="A54" s="35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302"/>
      <c r="P54" s="74"/>
      <c r="Q54" s="39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10"/>
      <c r="AY54" s="314"/>
      <c r="AZ54" s="315"/>
      <c r="BA54" s="315"/>
      <c r="BB54" s="315"/>
      <c r="BC54" s="315"/>
      <c r="BD54" s="218"/>
      <c r="BE54" s="218"/>
      <c r="BF54" s="218"/>
      <c r="BG54" s="218"/>
      <c r="BH54" s="218"/>
      <c r="BI54" s="304"/>
      <c r="BJ54" s="304"/>
      <c r="BK54" s="304"/>
      <c r="BL54" s="304"/>
      <c r="BM54" s="218"/>
      <c r="BN54" s="218"/>
      <c r="BO54" s="218"/>
      <c r="BP54" s="218"/>
      <c r="BQ54" s="218"/>
      <c r="BR54" s="304"/>
      <c r="BS54" s="304"/>
      <c r="BT54" s="304"/>
      <c r="BU54" s="304"/>
      <c r="BV54" s="218"/>
      <c r="BW54" s="218"/>
      <c r="BX54" s="218"/>
      <c r="BY54" s="218"/>
      <c r="BZ54" s="218"/>
      <c r="CA54" s="304"/>
      <c r="CB54" s="304"/>
      <c r="CC54" s="304"/>
      <c r="CD54" s="304"/>
      <c r="CE54" s="30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  <c r="DJ54" s="294"/>
      <c r="DK54" s="294"/>
      <c r="DL54" s="294"/>
      <c r="DM54" s="294"/>
      <c r="DN54" s="294"/>
      <c r="DO54" s="294"/>
      <c r="DP54" s="294"/>
      <c r="DQ54" s="294"/>
      <c r="DR54" s="294"/>
      <c r="DS54" s="294"/>
      <c r="DT54" s="294"/>
      <c r="DU54" s="295"/>
      <c r="DV54" s="293"/>
      <c r="DW54" s="294"/>
      <c r="DX54" s="294"/>
      <c r="DY54" s="294"/>
      <c r="DZ54" s="294"/>
      <c r="EA54" s="294"/>
      <c r="EB54" s="295"/>
      <c r="EN54" s="67"/>
      <c r="EO54" s="67"/>
      <c r="EP54" s="67"/>
      <c r="EQ54" s="67"/>
      <c r="ER54" s="67"/>
      <c r="ES54" s="67"/>
      <c r="ET54" s="67"/>
    </row>
    <row r="55" spans="1:150" s="18" customFormat="1" ht="6.2" customHeight="1">
      <c r="A55" s="35"/>
      <c r="B55" s="225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302"/>
      <c r="P55" s="74"/>
      <c r="Q55" s="73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2"/>
      <c r="AH55" s="312"/>
      <c r="AI55" s="312"/>
      <c r="AJ55" s="312"/>
      <c r="AK55" s="312"/>
      <c r="AL55" s="312"/>
      <c r="AM55" s="312"/>
      <c r="AN55" s="312"/>
      <c r="AO55" s="312"/>
      <c r="AP55" s="312"/>
      <c r="AQ55" s="312"/>
      <c r="AR55" s="312"/>
      <c r="AS55" s="312"/>
      <c r="AT55" s="312"/>
      <c r="AU55" s="312"/>
      <c r="AV55" s="312"/>
      <c r="AW55" s="312"/>
      <c r="AX55" s="45"/>
      <c r="AY55" s="314"/>
      <c r="AZ55" s="315"/>
      <c r="BA55" s="315"/>
      <c r="BB55" s="315"/>
      <c r="BC55" s="315"/>
      <c r="BD55" s="251"/>
      <c r="BE55" s="251"/>
      <c r="BF55" s="251"/>
      <c r="BG55" s="251"/>
      <c r="BH55" s="251"/>
      <c r="BI55" s="304"/>
      <c r="BJ55" s="304"/>
      <c r="BK55" s="304"/>
      <c r="BL55" s="304"/>
      <c r="BM55" s="251"/>
      <c r="BN55" s="251"/>
      <c r="BO55" s="251"/>
      <c r="BP55" s="251"/>
      <c r="BQ55" s="251"/>
      <c r="BR55" s="304"/>
      <c r="BS55" s="304"/>
      <c r="BT55" s="304"/>
      <c r="BU55" s="304"/>
      <c r="BV55" s="251"/>
      <c r="BW55" s="251"/>
      <c r="BX55" s="251"/>
      <c r="BY55" s="251"/>
      <c r="BZ55" s="251"/>
      <c r="CA55" s="304"/>
      <c r="CB55" s="304"/>
      <c r="CC55" s="304"/>
      <c r="CD55" s="304"/>
      <c r="CE55" s="304"/>
      <c r="CF55" s="306"/>
      <c r="CG55" s="306"/>
      <c r="CH55" s="306"/>
      <c r="CI55" s="306"/>
      <c r="CJ55" s="306"/>
      <c r="CK55" s="306"/>
      <c r="CL55" s="306"/>
      <c r="CM55" s="306"/>
      <c r="CN55" s="306"/>
      <c r="CO55" s="306"/>
      <c r="CP55" s="306"/>
      <c r="CQ55" s="306"/>
      <c r="CR55" s="306"/>
      <c r="CS55" s="306"/>
      <c r="CT55" s="306"/>
      <c r="CU55" s="306"/>
      <c r="CV55" s="306"/>
      <c r="CW55" s="306"/>
      <c r="CX55" s="306"/>
      <c r="CY55" s="306"/>
      <c r="CZ55" s="306"/>
      <c r="DA55" s="306"/>
      <c r="DB55" s="306"/>
      <c r="DC55" s="306"/>
      <c r="DD55" s="306"/>
      <c r="DE55" s="306"/>
      <c r="DF55" s="306"/>
      <c r="DG55" s="306"/>
      <c r="DH55" s="306"/>
      <c r="DI55" s="306"/>
      <c r="DJ55" s="306"/>
      <c r="DK55" s="306"/>
      <c r="DL55" s="306"/>
      <c r="DM55" s="306"/>
      <c r="DN55" s="306"/>
      <c r="DO55" s="306"/>
      <c r="DP55" s="306"/>
      <c r="DQ55" s="306"/>
      <c r="DR55" s="306"/>
      <c r="DS55" s="306"/>
      <c r="DT55" s="306"/>
      <c r="DU55" s="307"/>
      <c r="DV55" s="293"/>
      <c r="DW55" s="294"/>
      <c r="DX55" s="294"/>
      <c r="DY55" s="294"/>
      <c r="DZ55" s="294"/>
      <c r="EA55" s="294"/>
      <c r="EB55" s="295"/>
      <c r="EN55" s="55"/>
      <c r="EO55" s="67"/>
      <c r="EP55" s="67"/>
      <c r="EQ55" s="67"/>
      <c r="ER55" s="67"/>
      <c r="ES55" s="67"/>
      <c r="ET55" s="67"/>
    </row>
    <row r="56" spans="1:150" s="18" customFormat="1" ht="6.2" customHeight="1">
      <c r="A56" s="35"/>
      <c r="B56" s="55"/>
      <c r="C56" s="55"/>
      <c r="D56" s="55"/>
      <c r="E56" s="55"/>
      <c r="F56" s="55"/>
      <c r="G56" s="55"/>
      <c r="H56" s="55"/>
      <c r="I56" s="10"/>
      <c r="J56" s="74"/>
      <c r="K56" s="74"/>
      <c r="L56" s="74"/>
      <c r="M56" s="74"/>
      <c r="N56" s="74"/>
      <c r="O56" s="74"/>
      <c r="P56" s="74"/>
      <c r="Q56" s="308" t="s">
        <v>38</v>
      </c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V56" s="51"/>
      <c r="BW56" s="75"/>
      <c r="BX56" s="75"/>
      <c r="BY56" s="71"/>
      <c r="BZ56" s="71"/>
      <c r="CA56" s="71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2"/>
      <c r="CT56" s="2"/>
      <c r="CU56" s="2"/>
      <c r="CV56" s="2"/>
      <c r="CW56" s="2"/>
      <c r="CX56" s="2"/>
      <c r="CY56" s="2"/>
      <c r="CZ56" s="2"/>
      <c r="DA56" s="10"/>
      <c r="DB56" s="10"/>
      <c r="DC56" s="10"/>
      <c r="DD56" s="10"/>
      <c r="DE56" s="2"/>
      <c r="DF56" s="2"/>
      <c r="DG56" s="2"/>
      <c r="DH56" s="2"/>
      <c r="DM56" s="2"/>
      <c r="DN56" s="2"/>
      <c r="DO56" s="2"/>
      <c r="DP56" s="2"/>
      <c r="DQ56" s="76"/>
      <c r="DR56" s="76"/>
      <c r="DS56" s="76"/>
      <c r="DT56" s="76"/>
      <c r="DU56" s="77"/>
      <c r="DV56" s="293"/>
      <c r="DW56" s="294"/>
      <c r="DX56" s="294"/>
      <c r="DY56" s="294"/>
      <c r="DZ56" s="294"/>
      <c r="EA56" s="294"/>
      <c r="EB56" s="295"/>
      <c r="EN56" s="67"/>
      <c r="EO56" s="67"/>
      <c r="EP56" s="67"/>
      <c r="EQ56" s="67"/>
      <c r="ER56" s="67"/>
      <c r="ES56" s="67"/>
      <c r="ET56" s="67"/>
    </row>
    <row r="57" spans="1:150" s="18" customFormat="1" ht="6.2" customHeight="1">
      <c r="A57" s="35"/>
      <c r="P57" s="74"/>
      <c r="Q57" s="310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V57" s="10"/>
      <c r="BW57" s="78"/>
      <c r="BX57" s="78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10"/>
      <c r="DM57" s="10"/>
      <c r="DN57" s="10"/>
      <c r="DO57" s="10"/>
      <c r="DP57" s="10"/>
      <c r="DQ57" s="10"/>
      <c r="DR57" s="10"/>
      <c r="DU57" s="79"/>
      <c r="DV57" s="293"/>
      <c r="DW57" s="294"/>
      <c r="DX57" s="294"/>
      <c r="DY57" s="294"/>
      <c r="DZ57" s="294"/>
      <c r="EA57" s="294"/>
      <c r="EB57" s="295"/>
      <c r="EN57" s="67"/>
      <c r="EO57" s="67"/>
      <c r="EP57" s="67"/>
      <c r="EQ57" s="67"/>
      <c r="ER57" s="67"/>
      <c r="ES57" s="67"/>
      <c r="ET57" s="67"/>
    </row>
    <row r="58" spans="1:150" s="18" customFormat="1" ht="6.2" customHeight="1">
      <c r="A58" s="35"/>
      <c r="P58" s="74"/>
      <c r="Q58" s="310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V58" s="10"/>
      <c r="BW58" s="10"/>
      <c r="BX58" s="10"/>
      <c r="BY58" s="10"/>
      <c r="BZ58" s="10"/>
      <c r="CA58" s="10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10"/>
      <c r="DM58" s="10"/>
      <c r="DN58" s="10"/>
      <c r="DO58" s="10"/>
      <c r="DP58" s="10"/>
      <c r="DQ58" s="10"/>
      <c r="DR58" s="10"/>
      <c r="DU58" s="79"/>
      <c r="DV58" s="293"/>
      <c r="DW58" s="294"/>
      <c r="DX58" s="294"/>
      <c r="DY58" s="294"/>
      <c r="DZ58" s="294"/>
      <c r="EA58" s="294"/>
      <c r="EB58" s="295"/>
      <c r="EN58" s="10"/>
      <c r="EO58" s="10"/>
      <c r="EP58" s="10"/>
      <c r="EQ58" s="10"/>
      <c r="ER58" s="10"/>
      <c r="ES58" s="10"/>
      <c r="ET58" s="10"/>
    </row>
    <row r="59" spans="1:150" s="18" customFormat="1" ht="6.2" customHeight="1">
      <c r="A59" s="35"/>
      <c r="P59" s="74"/>
      <c r="Q59" s="310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25"/>
      <c r="AN59" s="225"/>
      <c r="AO59" s="225"/>
      <c r="AP59" s="225"/>
      <c r="AQ59" s="225"/>
      <c r="AR59" s="225"/>
      <c r="AS59" s="225"/>
      <c r="AT59" s="225"/>
      <c r="AU59" s="225"/>
      <c r="AV59" s="225"/>
      <c r="AW59" s="225"/>
      <c r="AX59" s="225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V59" s="10"/>
      <c r="BW59" s="10"/>
      <c r="BX59" s="10"/>
      <c r="BY59" s="10"/>
      <c r="BZ59" s="10"/>
      <c r="CA59" s="10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2"/>
      <c r="DM59" s="76"/>
      <c r="DN59" s="76"/>
      <c r="DO59" s="76"/>
      <c r="DP59" s="76"/>
      <c r="DQ59" s="76"/>
      <c r="DR59" s="76"/>
      <c r="DU59" s="79"/>
      <c r="DV59" s="293"/>
      <c r="DW59" s="294"/>
      <c r="DX59" s="294"/>
      <c r="DY59" s="294"/>
      <c r="DZ59" s="294"/>
      <c r="EA59" s="294"/>
      <c r="EB59" s="295"/>
      <c r="EN59" s="10"/>
      <c r="EO59" s="10"/>
      <c r="EP59" s="10"/>
      <c r="EQ59" s="10"/>
      <c r="ER59" s="10"/>
      <c r="ES59" s="10"/>
      <c r="ET59" s="10"/>
    </row>
    <row r="60" spans="1:150" s="18" customFormat="1" ht="6.2" customHeight="1">
      <c r="A60" s="35"/>
      <c r="P60" s="74"/>
      <c r="Q60" s="80"/>
      <c r="S60" s="218" t="s">
        <v>34</v>
      </c>
      <c r="T60" s="218"/>
      <c r="U60" s="218"/>
      <c r="V60" s="218"/>
      <c r="W60" s="311"/>
      <c r="X60" s="311"/>
      <c r="Y60" s="311"/>
      <c r="Z60" s="311"/>
      <c r="AA60" s="311"/>
      <c r="AB60" s="218" t="s">
        <v>14</v>
      </c>
      <c r="AC60" s="218"/>
      <c r="AD60" s="218"/>
      <c r="AE60" s="218"/>
      <c r="AF60" s="218"/>
      <c r="AG60" s="218"/>
      <c r="AH60" s="218"/>
      <c r="AI60" s="218"/>
      <c r="AJ60" s="218" t="s">
        <v>15</v>
      </c>
      <c r="AK60" s="218"/>
      <c r="AL60" s="218"/>
      <c r="AM60" s="218"/>
      <c r="AN60" s="218"/>
      <c r="AO60" s="218"/>
      <c r="AP60" s="218"/>
      <c r="AQ60" s="218"/>
      <c r="AR60" s="218" t="s">
        <v>16</v>
      </c>
      <c r="AS60" s="218"/>
      <c r="AT60" s="218"/>
      <c r="AU60" s="10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V60" s="10"/>
      <c r="BW60" s="78"/>
      <c r="BX60" s="78"/>
      <c r="BY60" s="78"/>
      <c r="BZ60" s="78"/>
      <c r="CA60" s="78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6"/>
      <c r="DM60" s="76"/>
      <c r="DN60" s="76"/>
      <c r="DO60" s="76"/>
      <c r="DP60" s="76"/>
      <c r="DQ60" s="76"/>
      <c r="DR60" s="76"/>
      <c r="DU60" s="79"/>
      <c r="DV60" s="293"/>
      <c r="DW60" s="294"/>
      <c r="DX60" s="294"/>
      <c r="DY60" s="294"/>
      <c r="DZ60" s="294"/>
      <c r="EA60" s="294"/>
      <c r="EB60" s="295"/>
      <c r="EN60" s="55"/>
      <c r="EO60" s="67"/>
      <c r="EP60" s="67"/>
      <c r="EQ60" s="67"/>
      <c r="ER60" s="67"/>
      <c r="ES60" s="67"/>
      <c r="ET60" s="67"/>
    </row>
    <row r="61" spans="1:150" s="18" customFormat="1" ht="6.2" customHeight="1">
      <c r="A61" s="35"/>
      <c r="B61" s="55"/>
      <c r="C61" s="55"/>
      <c r="D61" s="55"/>
      <c r="E61" s="55"/>
      <c r="F61" s="55"/>
      <c r="G61" s="55"/>
      <c r="H61" s="55"/>
      <c r="I61" s="10"/>
      <c r="J61" s="74"/>
      <c r="K61" s="74"/>
      <c r="L61" s="74"/>
      <c r="M61" s="74"/>
      <c r="N61" s="74"/>
      <c r="O61" s="74"/>
      <c r="P61" s="74"/>
      <c r="Q61" s="80"/>
      <c r="S61" s="218"/>
      <c r="T61" s="218"/>
      <c r="U61" s="218"/>
      <c r="V61" s="218"/>
      <c r="W61" s="311"/>
      <c r="X61" s="311"/>
      <c r="Y61" s="311"/>
      <c r="Z61" s="311"/>
      <c r="AA61" s="311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10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V61" s="10"/>
      <c r="BW61" s="78"/>
      <c r="BX61" s="78"/>
      <c r="BY61" s="78"/>
      <c r="BZ61" s="78"/>
      <c r="CA61" s="78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6"/>
      <c r="DM61" s="76"/>
      <c r="DN61" s="76"/>
      <c r="DO61" s="76"/>
      <c r="DP61" s="76"/>
      <c r="DQ61" s="76"/>
      <c r="DR61" s="76"/>
      <c r="DU61" s="79"/>
      <c r="DV61" s="368"/>
      <c r="DW61" s="306"/>
      <c r="DX61" s="306"/>
      <c r="DY61" s="306"/>
      <c r="DZ61" s="306"/>
      <c r="EA61" s="306"/>
      <c r="EB61" s="307"/>
      <c r="EN61" s="67"/>
      <c r="EO61" s="67"/>
      <c r="EP61" s="67"/>
      <c r="EQ61" s="67"/>
      <c r="ER61" s="67"/>
      <c r="ES61" s="67"/>
      <c r="ET61" s="67"/>
    </row>
    <row r="62" spans="1:150" s="18" customFormat="1" ht="6.2" customHeight="1">
      <c r="A62" s="35"/>
      <c r="B62" s="10"/>
      <c r="C62" s="10"/>
      <c r="D62" s="10"/>
      <c r="E62" s="10"/>
      <c r="F62" s="10"/>
      <c r="G62" s="10"/>
      <c r="H62" s="10"/>
      <c r="I62" s="10"/>
      <c r="J62" s="74"/>
      <c r="K62" s="74"/>
      <c r="L62" s="74"/>
      <c r="M62" s="74"/>
      <c r="N62" s="74"/>
      <c r="O62" s="74"/>
      <c r="P62" s="74"/>
      <c r="Q62" s="80"/>
      <c r="S62" s="218"/>
      <c r="T62" s="218"/>
      <c r="U62" s="218"/>
      <c r="V62" s="218"/>
      <c r="W62" s="311"/>
      <c r="X62" s="311"/>
      <c r="Y62" s="311"/>
      <c r="Z62" s="311"/>
      <c r="AA62" s="311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10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V62" s="10"/>
      <c r="BW62" s="10"/>
      <c r="BX62" s="10"/>
      <c r="BY62" s="10"/>
      <c r="BZ62" s="10"/>
      <c r="CA62" s="10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6"/>
      <c r="DM62" s="76"/>
      <c r="DN62" s="76"/>
      <c r="DO62" s="76"/>
      <c r="DP62" s="76"/>
      <c r="DQ62" s="76"/>
      <c r="DR62" s="76"/>
      <c r="DU62" s="79"/>
      <c r="DV62" s="81"/>
      <c r="DW62" s="82"/>
      <c r="DX62" s="82"/>
      <c r="DY62" s="82"/>
      <c r="DZ62" s="82"/>
      <c r="EA62" s="82"/>
      <c r="EB62" s="83"/>
      <c r="EN62" s="67"/>
      <c r="EO62" s="67"/>
      <c r="EP62" s="67"/>
      <c r="EQ62" s="67"/>
      <c r="ER62" s="67"/>
      <c r="ES62" s="67"/>
      <c r="ET62" s="67"/>
    </row>
    <row r="63" spans="1:150" s="18" customFormat="1" ht="6.2" customHeight="1">
      <c r="A63" s="35"/>
      <c r="B63" s="10"/>
      <c r="C63" s="10"/>
      <c r="D63" s="10"/>
      <c r="E63" s="10"/>
      <c r="F63" s="10"/>
      <c r="G63" s="10"/>
      <c r="H63" s="10"/>
      <c r="I63" s="10"/>
      <c r="J63" s="74"/>
      <c r="K63" s="74"/>
      <c r="L63" s="74"/>
      <c r="M63" s="74"/>
      <c r="N63" s="74"/>
      <c r="O63" s="74"/>
      <c r="P63" s="74"/>
      <c r="Q63" s="80"/>
      <c r="S63" s="218"/>
      <c r="T63" s="218"/>
      <c r="U63" s="218"/>
      <c r="V63" s="218"/>
      <c r="W63" s="311"/>
      <c r="X63" s="311"/>
      <c r="Y63" s="311"/>
      <c r="Z63" s="311"/>
      <c r="AA63" s="311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10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V63" s="10"/>
      <c r="BW63" s="10"/>
      <c r="BX63" s="10"/>
      <c r="BY63" s="10"/>
      <c r="BZ63" s="10"/>
      <c r="CA63" s="10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6"/>
      <c r="DM63" s="76"/>
      <c r="DN63" s="76"/>
      <c r="DO63" s="76"/>
      <c r="DP63" s="76"/>
      <c r="DQ63" s="76"/>
      <c r="DR63" s="76"/>
      <c r="DU63" s="79"/>
      <c r="DV63" s="256" t="s">
        <v>39</v>
      </c>
      <c r="DW63" s="225"/>
      <c r="DX63" s="225"/>
      <c r="DY63" s="225"/>
      <c r="DZ63" s="225"/>
      <c r="EA63" s="225"/>
      <c r="EB63" s="257"/>
      <c r="EN63" s="55"/>
      <c r="EO63" s="67"/>
      <c r="EP63" s="67"/>
      <c r="EQ63" s="67"/>
      <c r="ER63" s="67"/>
      <c r="ES63" s="67"/>
      <c r="ET63" s="67"/>
    </row>
    <row r="64" spans="1:150" s="18" customFormat="1" ht="6.2" customHeight="1">
      <c r="A64" s="35"/>
      <c r="B64" s="225" t="s">
        <v>40</v>
      </c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302"/>
      <c r="P64" s="2"/>
      <c r="Q64" s="39"/>
      <c r="R64" s="2"/>
      <c r="AU64" s="2"/>
      <c r="AV64" s="2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8" t="s">
        <v>41</v>
      </c>
      <c r="CA64" s="218"/>
      <c r="CB64" s="218"/>
      <c r="CC64" s="218"/>
      <c r="CD64" s="218"/>
      <c r="CE64" s="218"/>
      <c r="CF64" s="218"/>
      <c r="CG64" s="223"/>
      <c r="CH64" s="223"/>
      <c r="CI64" s="223"/>
      <c r="CJ64" s="223"/>
      <c r="CK64" s="223"/>
      <c r="CL64" s="223"/>
      <c r="CM64" s="223"/>
      <c r="CN64" s="223"/>
      <c r="CO64" s="223"/>
      <c r="CP64" s="223"/>
      <c r="CQ64" s="223"/>
      <c r="CR64" s="223"/>
      <c r="CS64" s="223"/>
      <c r="CT64" s="223"/>
      <c r="CU64" s="223"/>
      <c r="CV64" s="223"/>
      <c r="CW64" s="223"/>
      <c r="CX64" s="223"/>
      <c r="CY64" s="223"/>
      <c r="CZ64" s="223"/>
      <c r="DA64" s="223"/>
      <c r="DB64" s="223"/>
      <c r="DC64" s="223"/>
      <c r="DD64" s="223"/>
      <c r="DE64" s="223"/>
      <c r="DF64" s="223"/>
      <c r="DG64" s="223"/>
      <c r="DH64" s="223"/>
      <c r="DI64" s="223"/>
      <c r="DJ64" s="223"/>
      <c r="DK64" s="223"/>
      <c r="DL64" s="223"/>
      <c r="DM64" s="223"/>
      <c r="DN64" s="223"/>
      <c r="DO64" s="223"/>
      <c r="DP64" s="2"/>
      <c r="DQ64" s="2"/>
      <c r="DR64" s="2"/>
      <c r="DU64" s="79"/>
      <c r="DV64" s="256"/>
      <c r="DW64" s="225"/>
      <c r="DX64" s="225"/>
      <c r="DY64" s="225"/>
      <c r="DZ64" s="225"/>
      <c r="EA64" s="225"/>
      <c r="EB64" s="257"/>
      <c r="EN64" s="67"/>
      <c r="EO64" s="67"/>
      <c r="EP64" s="67"/>
      <c r="EQ64" s="67"/>
      <c r="ER64" s="67"/>
      <c r="ES64" s="67"/>
      <c r="ET64" s="67"/>
    </row>
    <row r="65" spans="1:150" s="18" customFormat="1" ht="6.2" customHeight="1">
      <c r="A65" s="84"/>
      <c r="B65" s="225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302"/>
      <c r="P65" s="2"/>
      <c r="Q65" s="39"/>
      <c r="R65" s="2"/>
      <c r="AU65" s="2"/>
      <c r="AV65" s="2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8"/>
      <c r="CA65" s="218"/>
      <c r="CB65" s="218"/>
      <c r="CC65" s="218"/>
      <c r="CD65" s="218"/>
      <c r="CE65" s="218"/>
      <c r="CF65" s="218"/>
      <c r="CG65" s="223"/>
      <c r="CH65" s="223"/>
      <c r="CI65" s="223"/>
      <c r="CJ65" s="223"/>
      <c r="CK65" s="223"/>
      <c r="CL65" s="223"/>
      <c r="CM65" s="223"/>
      <c r="CN65" s="223"/>
      <c r="CO65" s="223"/>
      <c r="CP65" s="223"/>
      <c r="CQ65" s="223"/>
      <c r="CR65" s="223"/>
      <c r="CS65" s="223"/>
      <c r="CT65" s="223"/>
      <c r="CU65" s="223"/>
      <c r="CV65" s="223"/>
      <c r="CW65" s="223"/>
      <c r="CX65" s="223"/>
      <c r="CY65" s="223"/>
      <c r="CZ65" s="223"/>
      <c r="DA65" s="223"/>
      <c r="DB65" s="223"/>
      <c r="DC65" s="223"/>
      <c r="DD65" s="223"/>
      <c r="DE65" s="223"/>
      <c r="DF65" s="223"/>
      <c r="DG65" s="223"/>
      <c r="DH65" s="223"/>
      <c r="DI65" s="223"/>
      <c r="DJ65" s="223"/>
      <c r="DK65" s="223"/>
      <c r="DL65" s="223"/>
      <c r="DM65" s="223"/>
      <c r="DN65" s="223"/>
      <c r="DO65" s="223"/>
      <c r="DP65" s="2"/>
      <c r="DQ65" s="2"/>
      <c r="DR65" s="2"/>
      <c r="DU65" s="79"/>
      <c r="DV65" s="256"/>
      <c r="DW65" s="225"/>
      <c r="DX65" s="225"/>
      <c r="DY65" s="225"/>
      <c r="DZ65" s="225"/>
      <c r="EA65" s="225"/>
      <c r="EB65" s="257"/>
      <c r="EN65" s="67"/>
      <c r="EO65" s="67"/>
      <c r="EP65" s="67"/>
      <c r="EQ65" s="67"/>
      <c r="ER65" s="67"/>
      <c r="ES65" s="67"/>
      <c r="ET65" s="67"/>
    </row>
    <row r="66" spans="1:150" s="18" customFormat="1" ht="6.2" customHeight="1">
      <c r="A66" s="49"/>
      <c r="B66" s="225"/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302"/>
      <c r="P66" s="2"/>
      <c r="Q66" s="39"/>
      <c r="R66" s="2"/>
      <c r="AU66" s="2"/>
      <c r="AV66" s="2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P66" s="218" t="s">
        <v>42</v>
      </c>
      <c r="BQ66" s="218"/>
      <c r="BR66" s="218"/>
      <c r="BS66" s="218"/>
      <c r="BT66" s="218"/>
      <c r="BU66" s="218"/>
      <c r="BV66" s="218"/>
      <c r="BW66" s="218"/>
      <c r="BX66" s="218"/>
      <c r="BY66" s="21"/>
      <c r="BZ66" s="218"/>
      <c r="CA66" s="218"/>
      <c r="CB66" s="218"/>
      <c r="CC66" s="218"/>
      <c r="CD66" s="218"/>
      <c r="CE66" s="218"/>
      <c r="CF66" s="218"/>
      <c r="CG66" s="223"/>
      <c r="CH66" s="223"/>
      <c r="CI66" s="223"/>
      <c r="CJ66" s="223"/>
      <c r="CK66" s="223"/>
      <c r="CL66" s="223"/>
      <c r="CM66" s="223"/>
      <c r="CN66" s="223"/>
      <c r="CO66" s="223"/>
      <c r="CP66" s="223"/>
      <c r="CQ66" s="223"/>
      <c r="CR66" s="223"/>
      <c r="CS66" s="223"/>
      <c r="CT66" s="223"/>
      <c r="CU66" s="223"/>
      <c r="CV66" s="223"/>
      <c r="CW66" s="223"/>
      <c r="CX66" s="223"/>
      <c r="CY66" s="223"/>
      <c r="CZ66" s="223"/>
      <c r="DA66" s="223"/>
      <c r="DB66" s="223"/>
      <c r="DC66" s="223"/>
      <c r="DD66" s="223"/>
      <c r="DE66" s="223"/>
      <c r="DF66" s="223"/>
      <c r="DG66" s="223"/>
      <c r="DH66" s="223"/>
      <c r="DI66" s="223"/>
      <c r="DJ66" s="223"/>
      <c r="DK66" s="223"/>
      <c r="DL66" s="223"/>
      <c r="DM66" s="223"/>
      <c r="DN66" s="223"/>
      <c r="DO66" s="223"/>
      <c r="DP66" s="2"/>
      <c r="DQ66" s="2"/>
      <c r="DR66" s="2"/>
      <c r="DU66" s="79"/>
      <c r="DV66" s="19"/>
      <c r="DW66" s="1"/>
      <c r="DX66" s="1"/>
      <c r="DY66" s="1"/>
      <c r="DZ66" s="1"/>
      <c r="EA66" s="1"/>
      <c r="EB66" s="20"/>
      <c r="EN66" s="10"/>
      <c r="EO66" s="10"/>
      <c r="EP66" s="10"/>
      <c r="EQ66" s="10"/>
      <c r="ER66" s="10"/>
      <c r="ES66" s="10"/>
      <c r="ET66" s="10"/>
    </row>
    <row r="67" spans="1:150" s="18" customFormat="1" ht="6.2" customHeight="1">
      <c r="A67" s="84"/>
      <c r="B67" s="225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302"/>
      <c r="P67" s="2"/>
      <c r="Q67" s="39"/>
      <c r="R67" s="2"/>
      <c r="AU67" s="2"/>
      <c r="AV67" s="2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P67" s="218"/>
      <c r="BQ67" s="218"/>
      <c r="BR67" s="218"/>
      <c r="BS67" s="218"/>
      <c r="BT67" s="218"/>
      <c r="BU67" s="218"/>
      <c r="BV67" s="218"/>
      <c r="BW67" s="218"/>
      <c r="BX67" s="218"/>
      <c r="BY67" s="21"/>
      <c r="BZ67" s="218"/>
      <c r="CA67" s="218"/>
      <c r="CB67" s="218"/>
      <c r="CC67" s="218"/>
      <c r="CD67" s="218"/>
      <c r="CE67" s="218"/>
      <c r="CF67" s="218"/>
      <c r="CG67" s="223"/>
      <c r="CH67" s="223"/>
      <c r="CI67" s="223"/>
      <c r="CJ67" s="223"/>
      <c r="CK67" s="223"/>
      <c r="CL67" s="223"/>
      <c r="CM67" s="223"/>
      <c r="CN67" s="223"/>
      <c r="CO67" s="223"/>
      <c r="CP67" s="223"/>
      <c r="CQ67" s="223"/>
      <c r="CR67" s="223"/>
      <c r="CS67" s="223"/>
      <c r="CT67" s="223"/>
      <c r="CU67" s="223"/>
      <c r="CV67" s="223"/>
      <c r="CW67" s="223"/>
      <c r="CX67" s="223"/>
      <c r="CY67" s="223"/>
      <c r="CZ67" s="223"/>
      <c r="DA67" s="223"/>
      <c r="DB67" s="223"/>
      <c r="DC67" s="223"/>
      <c r="DD67" s="223"/>
      <c r="DE67" s="223"/>
      <c r="DF67" s="223"/>
      <c r="DG67" s="223"/>
      <c r="DH67" s="223"/>
      <c r="DI67" s="223"/>
      <c r="DJ67" s="223"/>
      <c r="DK67" s="223"/>
      <c r="DL67" s="223"/>
      <c r="DM67" s="223"/>
      <c r="DN67" s="223"/>
      <c r="DO67" s="223"/>
      <c r="DP67" s="2"/>
      <c r="DQ67" s="2"/>
      <c r="DR67" s="2"/>
      <c r="DU67" s="79"/>
      <c r="DV67" s="256" t="s">
        <v>43</v>
      </c>
      <c r="DW67" s="225"/>
      <c r="DX67" s="225"/>
      <c r="DY67" s="225"/>
      <c r="DZ67" s="225"/>
      <c r="EA67" s="225"/>
      <c r="EB67" s="257"/>
      <c r="EN67" s="85"/>
      <c r="EO67" s="85"/>
      <c r="EP67" s="85"/>
      <c r="EQ67" s="85"/>
      <c r="ER67" s="85"/>
      <c r="ES67" s="85"/>
      <c r="ET67" s="85"/>
    </row>
    <row r="68" spans="1:150" s="18" customFormat="1" ht="6.2" customHeight="1">
      <c r="A68" s="84"/>
      <c r="P68" s="74"/>
      <c r="Q68" s="86"/>
      <c r="R68" s="74"/>
      <c r="S68" s="74"/>
      <c r="T68" s="74"/>
      <c r="U68" s="74"/>
      <c r="V68" s="74"/>
      <c r="W68" s="74"/>
      <c r="X68" s="74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1"/>
      <c r="BD68" s="21"/>
      <c r="BE68" s="21"/>
      <c r="BF68" s="21"/>
      <c r="BG68" s="21"/>
      <c r="BH68" s="2"/>
      <c r="BI68" s="2"/>
      <c r="BJ68" s="2"/>
      <c r="BK68" s="2"/>
      <c r="BL68" s="2"/>
      <c r="BM68" s="2"/>
      <c r="BP68" s="218"/>
      <c r="BQ68" s="218"/>
      <c r="BR68" s="218"/>
      <c r="BS68" s="218"/>
      <c r="BT68" s="218"/>
      <c r="BU68" s="218"/>
      <c r="BV68" s="218"/>
      <c r="BW68" s="218"/>
      <c r="BX68" s="218"/>
      <c r="BY68" s="87" t="s">
        <v>44</v>
      </c>
      <c r="BZ68" s="218" t="s">
        <v>45</v>
      </c>
      <c r="CA68" s="218"/>
      <c r="CB68" s="218"/>
      <c r="CC68" s="218"/>
      <c r="CD68" s="218"/>
      <c r="CE68" s="218"/>
      <c r="CF68" s="218"/>
      <c r="CG68" s="224"/>
      <c r="CH68" s="224"/>
      <c r="CI68" s="224"/>
      <c r="CJ68" s="224"/>
      <c r="CK68" s="224"/>
      <c r="CL68" s="224"/>
      <c r="CM68" s="224"/>
      <c r="CN68" s="224"/>
      <c r="CO68" s="224"/>
      <c r="CP68" s="224"/>
      <c r="CQ68" s="224"/>
      <c r="CR68" s="224"/>
      <c r="CS68" s="224"/>
      <c r="CT68" s="224"/>
      <c r="CU68" s="224"/>
      <c r="CV68" s="224"/>
      <c r="CW68" s="224"/>
      <c r="CX68" s="224"/>
      <c r="CY68" s="224"/>
      <c r="CZ68" s="224"/>
      <c r="DA68" s="224"/>
      <c r="DB68" s="224"/>
      <c r="DC68" s="224"/>
      <c r="DD68" s="224"/>
      <c r="DE68" s="224"/>
      <c r="DF68" s="224"/>
      <c r="DG68" s="224"/>
      <c r="DH68" s="224"/>
      <c r="DI68" s="224"/>
      <c r="DJ68" s="224"/>
      <c r="DK68" s="224"/>
      <c r="DL68" s="224"/>
      <c r="DM68" s="224"/>
      <c r="DN68" s="224"/>
      <c r="DO68" s="224"/>
      <c r="DP68" s="218"/>
      <c r="DQ68" s="218"/>
      <c r="DR68" s="218"/>
      <c r="DS68" s="218"/>
      <c r="DT68" s="218"/>
      <c r="DU68" s="234"/>
      <c r="DV68" s="256"/>
      <c r="DW68" s="225"/>
      <c r="DX68" s="225"/>
      <c r="DY68" s="225"/>
      <c r="DZ68" s="225"/>
      <c r="EA68" s="225"/>
      <c r="EB68" s="257"/>
      <c r="EN68" s="85"/>
      <c r="EO68" s="85"/>
      <c r="EP68" s="85"/>
      <c r="EQ68" s="85"/>
      <c r="ER68" s="85"/>
      <c r="ES68" s="85"/>
      <c r="ET68" s="85"/>
    </row>
    <row r="69" spans="1:150" s="18" customFormat="1" ht="6.2" customHeight="1">
      <c r="A69" s="84"/>
      <c r="P69" s="74"/>
      <c r="Q69" s="86"/>
      <c r="R69" s="74"/>
      <c r="S69" s="74"/>
      <c r="T69" s="74"/>
      <c r="U69" s="74"/>
      <c r="V69" s="74"/>
      <c r="W69" s="74"/>
      <c r="X69" s="74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1"/>
      <c r="BD69" s="21"/>
      <c r="BE69" s="21"/>
      <c r="BF69" s="21"/>
      <c r="BG69" s="21"/>
      <c r="BH69" s="2"/>
      <c r="BI69" s="2"/>
      <c r="BJ69" s="2"/>
      <c r="BK69" s="2"/>
      <c r="BL69" s="2"/>
      <c r="BM69" s="2"/>
      <c r="BP69" s="218"/>
      <c r="BQ69" s="218"/>
      <c r="BR69" s="218"/>
      <c r="BS69" s="218"/>
      <c r="BT69" s="218"/>
      <c r="BU69" s="218"/>
      <c r="BV69" s="218"/>
      <c r="BW69" s="218"/>
      <c r="BX69" s="218"/>
      <c r="BY69" s="87"/>
      <c r="BZ69" s="218"/>
      <c r="CA69" s="218"/>
      <c r="CB69" s="218"/>
      <c r="CC69" s="218"/>
      <c r="CD69" s="218"/>
      <c r="CE69" s="218"/>
      <c r="CF69" s="218"/>
      <c r="CG69" s="224"/>
      <c r="CH69" s="224"/>
      <c r="CI69" s="224"/>
      <c r="CJ69" s="224"/>
      <c r="CK69" s="224"/>
      <c r="CL69" s="224"/>
      <c r="CM69" s="224"/>
      <c r="CN69" s="224"/>
      <c r="CO69" s="224"/>
      <c r="CP69" s="224"/>
      <c r="CQ69" s="224"/>
      <c r="CR69" s="224"/>
      <c r="CS69" s="224"/>
      <c r="CT69" s="224"/>
      <c r="CU69" s="224"/>
      <c r="CV69" s="224"/>
      <c r="CW69" s="224"/>
      <c r="CX69" s="224"/>
      <c r="CY69" s="224"/>
      <c r="CZ69" s="224"/>
      <c r="DA69" s="224"/>
      <c r="DB69" s="224"/>
      <c r="DC69" s="224"/>
      <c r="DD69" s="224"/>
      <c r="DE69" s="224"/>
      <c r="DF69" s="224"/>
      <c r="DG69" s="224"/>
      <c r="DH69" s="224"/>
      <c r="DI69" s="224"/>
      <c r="DJ69" s="224"/>
      <c r="DK69" s="224"/>
      <c r="DL69" s="224"/>
      <c r="DM69" s="224"/>
      <c r="DN69" s="224"/>
      <c r="DO69" s="224"/>
      <c r="DP69" s="218"/>
      <c r="DQ69" s="218"/>
      <c r="DR69" s="218"/>
      <c r="DS69" s="218"/>
      <c r="DT69" s="218"/>
      <c r="DU69" s="234"/>
      <c r="DV69" s="256"/>
      <c r="DW69" s="225"/>
      <c r="DX69" s="225"/>
      <c r="DY69" s="225"/>
      <c r="DZ69" s="225"/>
      <c r="EA69" s="225"/>
      <c r="EB69" s="257"/>
      <c r="EN69" s="85"/>
      <c r="EO69" s="85"/>
      <c r="EP69" s="85"/>
      <c r="EQ69" s="85"/>
      <c r="ER69" s="85"/>
      <c r="ES69" s="85"/>
      <c r="ET69" s="85"/>
    </row>
    <row r="70" spans="1:150" s="18" customFormat="1" ht="6.2" customHeight="1">
      <c r="A70" s="49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74"/>
      <c r="O70" s="74"/>
      <c r="P70" s="74"/>
      <c r="Q70" s="86"/>
      <c r="R70" s="74"/>
      <c r="S70" s="74"/>
      <c r="T70" s="74"/>
      <c r="U70" s="74"/>
      <c r="V70" s="74"/>
      <c r="W70" s="74"/>
      <c r="X70" s="74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1"/>
      <c r="BD70" s="21"/>
      <c r="BE70" s="21"/>
      <c r="BF70" s="21"/>
      <c r="BG70" s="21"/>
      <c r="BH70" s="2"/>
      <c r="BI70" s="2"/>
      <c r="BJ70" s="2"/>
      <c r="BK70" s="2"/>
      <c r="BL70" s="2"/>
      <c r="BM70" s="2"/>
      <c r="BW70" s="87"/>
      <c r="BX70" s="87"/>
      <c r="BY70" s="87"/>
      <c r="BZ70" s="218"/>
      <c r="CA70" s="218"/>
      <c r="CB70" s="218"/>
      <c r="CC70" s="218"/>
      <c r="CD70" s="218"/>
      <c r="CE70" s="218"/>
      <c r="CF70" s="218"/>
      <c r="CG70" s="224"/>
      <c r="CH70" s="224"/>
      <c r="CI70" s="224"/>
      <c r="CJ70" s="224"/>
      <c r="CK70" s="224"/>
      <c r="CL70" s="224"/>
      <c r="CM70" s="224"/>
      <c r="CN70" s="224"/>
      <c r="CO70" s="224"/>
      <c r="CP70" s="224"/>
      <c r="CQ70" s="224"/>
      <c r="CR70" s="224"/>
      <c r="CS70" s="224"/>
      <c r="CT70" s="224"/>
      <c r="CU70" s="224"/>
      <c r="CV70" s="224"/>
      <c r="CW70" s="224"/>
      <c r="CX70" s="224"/>
      <c r="CY70" s="224"/>
      <c r="CZ70" s="224"/>
      <c r="DA70" s="224"/>
      <c r="DB70" s="224"/>
      <c r="DC70" s="224"/>
      <c r="DD70" s="224"/>
      <c r="DE70" s="224"/>
      <c r="DF70" s="224"/>
      <c r="DG70" s="224"/>
      <c r="DH70" s="224"/>
      <c r="DI70" s="224"/>
      <c r="DJ70" s="224"/>
      <c r="DK70" s="224"/>
      <c r="DL70" s="224"/>
      <c r="DM70" s="224"/>
      <c r="DN70" s="224"/>
      <c r="DO70" s="224"/>
      <c r="DP70" s="218"/>
      <c r="DQ70" s="218"/>
      <c r="DR70" s="218"/>
      <c r="DS70" s="218"/>
      <c r="DT70" s="218"/>
      <c r="DU70" s="234"/>
      <c r="DV70" s="88"/>
      <c r="DW70" s="89"/>
      <c r="DX70" s="89"/>
      <c r="DY70" s="89"/>
      <c r="DZ70" s="89"/>
      <c r="EA70" s="89"/>
      <c r="EB70" s="90"/>
      <c r="EN70" s="85"/>
      <c r="EO70" s="85"/>
      <c r="EP70" s="85"/>
      <c r="EQ70" s="85"/>
      <c r="ER70" s="85"/>
      <c r="ES70" s="85"/>
      <c r="ET70" s="85"/>
    </row>
    <row r="71" spans="1:150" s="18" customFormat="1" ht="6.2" customHeight="1">
      <c r="A71" s="91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92"/>
      <c r="O71" s="92"/>
      <c r="P71" s="92"/>
      <c r="Q71" s="93"/>
      <c r="R71" s="92"/>
      <c r="S71" s="92"/>
      <c r="T71" s="92"/>
      <c r="U71" s="92"/>
      <c r="V71" s="92"/>
      <c r="W71" s="92"/>
      <c r="X71" s="92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94"/>
      <c r="BD71" s="94"/>
      <c r="BE71" s="94"/>
      <c r="BF71" s="94"/>
      <c r="BG71" s="94"/>
      <c r="BH71" s="69"/>
      <c r="BI71" s="69"/>
      <c r="BJ71" s="69"/>
      <c r="BK71" s="69"/>
      <c r="BL71" s="69"/>
      <c r="BM71" s="69"/>
      <c r="BN71" s="95"/>
      <c r="BO71" s="95"/>
      <c r="BP71" s="95"/>
      <c r="BQ71" s="95"/>
      <c r="BR71" s="95"/>
      <c r="BS71" s="95"/>
      <c r="BT71" s="95"/>
      <c r="BU71" s="95"/>
      <c r="BV71" s="95"/>
      <c r="BW71" s="96"/>
      <c r="BX71" s="96"/>
      <c r="BY71" s="96"/>
      <c r="BZ71" s="251"/>
      <c r="CA71" s="251"/>
      <c r="CB71" s="251"/>
      <c r="CC71" s="251"/>
      <c r="CD71" s="251"/>
      <c r="CE71" s="251"/>
      <c r="CF71" s="251"/>
      <c r="CG71" s="303"/>
      <c r="CH71" s="303"/>
      <c r="CI71" s="303"/>
      <c r="CJ71" s="303"/>
      <c r="CK71" s="303"/>
      <c r="CL71" s="303"/>
      <c r="CM71" s="303"/>
      <c r="CN71" s="303"/>
      <c r="CO71" s="303"/>
      <c r="CP71" s="303"/>
      <c r="CQ71" s="303"/>
      <c r="CR71" s="303"/>
      <c r="CS71" s="303"/>
      <c r="CT71" s="303"/>
      <c r="CU71" s="303"/>
      <c r="CV71" s="303"/>
      <c r="CW71" s="303"/>
      <c r="CX71" s="303"/>
      <c r="CY71" s="303"/>
      <c r="CZ71" s="303"/>
      <c r="DA71" s="303"/>
      <c r="DB71" s="303"/>
      <c r="DC71" s="303"/>
      <c r="DD71" s="303"/>
      <c r="DE71" s="303"/>
      <c r="DF71" s="303"/>
      <c r="DG71" s="303"/>
      <c r="DH71" s="303"/>
      <c r="DI71" s="303"/>
      <c r="DJ71" s="303"/>
      <c r="DK71" s="303"/>
      <c r="DL71" s="303"/>
      <c r="DM71" s="303"/>
      <c r="DN71" s="303"/>
      <c r="DO71" s="303"/>
      <c r="DP71" s="218"/>
      <c r="DQ71" s="218"/>
      <c r="DR71" s="218"/>
      <c r="DS71" s="218"/>
      <c r="DT71" s="218"/>
      <c r="DU71" s="234"/>
      <c r="DV71" s="290"/>
      <c r="DW71" s="291"/>
      <c r="DX71" s="291"/>
      <c r="DY71" s="291"/>
      <c r="DZ71" s="291"/>
      <c r="EA71" s="291"/>
      <c r="EB71" s="292"/>
      <c r="EN71" s="85"/>
      <c r="EO71" s="85"/>
      <c r="EP71" s="85"/>
      <c r="EQ71" s="85"/>
      <c r="ER71" s="85"/>
      <c r="ES71" s="85"/>
      <c r="ET71" s="85"/>
    </row>
    <row r="72" spans="1:150" s="18" customFormat="1" ht="6.2" customHeight="1">
      <c r="A72" s="35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51"/>
      <c r="M72" s="51"/>
      <c r="N72" s="97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1"/>
      <c r="BD72" s="21"/>
      <c r="BE72" s="21"/>
      <c r="BF72" s="21"/>
      <c r="BG72" s="21"/>
      <c r="BH72" s="2"/>
      <c r="BI72" s="2"/>
      <c r="BJ72" s="2"/>
      <c r="BK72" s="2"/>
      <c r="BL72" s="2"/>
      <c r="BM72" s="2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60"/>
      <c r="DQ72" s="60"/>
      <c r="DR72" s="60"/>
      <c r="DS72" s="60"/>
      <c r="DT72" s="60"/>
      <c r="DU72" s="98"/>
      <c r="DV72" s="293"/>
      <c r="DW72" s="294"/>
      <c r="DX72" s="294"/>
      <c r="DY72" s="294"/>
      <c r="DZ72" s="294"/>
      <c r="EA72" s="294"/>
      <c r="EB72" s="295"/>
      <c r="EN72" s="85"/>
      <c r="EO72" s="85"/>
      <c r="EP72" s="85"/>
      <c r="EQ72" s="85"/>
      <c r="ER72" s="85"/>
      <c r="ES72" s="85"/>
      <c r="ET72" s="85"/>
    </row>
    <row r="73" spans="1:150" s="18" customFormat="1" ht="6.2" customHeight="1">
      <c r="A73" s="49"/>
      <c r="F73" s="225" t="s">
        <v>46</v>
      </c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  <c r="AC73" s="225"/>
      <c r="AD73" s="225"/>
      <c r="AE73" s="225"/>
      <c r="AF73" s="225"/>
      <c r="AG73" s="225"/>
      <c r="AH73" s="225"/>
      <c r="AI73" s="225"/>
      <c r="AJ73" s="68"/>
      <c r="AK73" s="68"/>
      <c r="AL73" s="68"/>
      <c r="AM73" s="68"/>
      <c r="AN73" s="68"/>
      <c r="AO73" s="68"/>
      <c r="AP73" s="2"/>
      <c r="AQ73" s="2"/>
      <c r="AR73" s="2"/>
      <c r="AS73" s="2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2"/>
      <c r="DO73" s="2"/>
      <c r="DP73" s="2"/>
      <c r="DQ73" s="2"/>
      <c r="DR73" s="2"/>
      <c r="DU73" s="79"/>
      <c r="DV73" s="293"/>
      <c r="DW73" s="294"/>
      <c r="DX73" s="294"/>
      <c r="DY73" s="294"/>
      <c r="DZ73" s="294"/>
      <c r="EA73" s="294"/>
      <c r="EB73" s="295"/>
      <c r="EN73" s="85"/>
      <c r="EO73" s="85"/>
      <c r="EP73" s="85"/>
      <c r="EQ73" s="85"/>
      <c r="ER73" s="85"/>
      <c r="ES73" s="85"/>
      <c r="ET73" s="85"/>
    </row>
    <row r="74" spans="1:150" s="18" customFormat="1" ht="6.2" customHeight="1">
      <c r="A74" s="49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  <c r="AF74" s="225"/>
      <c r="AG74" s="225"/>
      <c r="AH74" s="225"/>
      <c r="AI74" s="225"/>
      <c r="AJ74" s="68"/>
      <c r="AK74" s="68"/>
      <c r="AL74" s="68"/>
      <c r="AM74" s="68"/>
      <c r="AN74" s="68"/>
      <c r="AO74" s="68"/>
      <c r="AP74" s="2"/>
      <c r="AQ74" s="2"/>
      <c r="AR74" s="2"/>
      <c r="AS74" s="2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2"/>
      <c r="DO74" s="2"/>
      <c r="DP74" s="2"/>
      <c r="DQ74" s="2"/>
      <c r="DR74" s="2"/>
      <c r="DU74" s="79"/>
      <c r="DV74" s="293"/>
      <c r="DW74" s="294"/>
      <c r="DX74" s="294"/>
      <c r="DY74" s="294"/>
      <c r="DZ74" s="294"/>
      <c r="EA74" s="294"/>
      <c r="EB74" s="295"/>
      <c r="EN74" s="85"/>
      <c r="EO74" s="85"/>
      <c r="EP74" s="85"/>
      <c r="EQ74" s="85"/>
      <c r="ER74" s="85"/>
      <c r="ES74" s="85"/>
      <c r="ET74" s="85"/>
    </row>
    <row r="75" spans="1:150" s="18" customFormat="1" ht="6.2" customHeight="1">
      <c r="A75" s="49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  <c r="AF75" s="225"/>
      <c r="AG75" s="225"/>
      <c r="AH75" s="225"/>
      <c r="AI75" s="225"/>
      <c r="AJ75" s="68"/>
      <c r="AK75" s="68"/>
      <c r="AL75" s="68"/>
      <c r="AM75" s="68"/>
      <c r="AN75" s="68"/>
      <c r="AO75" s="68"/>
      <c r="AP75" s="2"/>
      <c r="AQ75" s="2"/>
      <c r="AR75" s="2"/>
      <c r="AS75" s="2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2"/>
      <c r="DO75" s="2"/>
      <c r="DP75" s="2"/>
      <c r="DQ75" s="2"/>
      <c r="DR75" s="2"/>
      <c r="DU75" s="79"/>
      <c r="DV75" s="293"/>
      <c r="DW75" s="294"/>
      <c r="DX75" s="294"/>
      <c r="DY75" s="294"/>
      <c r="DZ75" s="294"/>
      <c r="EA75" s="294"/>
      <c r="EB75" s="295"/>
      <c r="EN75" s="85"/>
      <c r="EO75" s="85"/>
      <c r="EP75" s="85"/>
      <c r="EQ75" s="85"/>
      <c r="ER75" s="85"/>
      <c r="ES75" s="85"/>
      <c r="ET75" s="85"/>
    </row>
    <row r="76" spans="1:150" s="18" customFormat="1" ht="6.2" customHeight="1">
      <c r="A76" s="49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5"/>
      <c r="Z76" s="225"/>
      <c r="AA76" s="225"/>
      <c r="AB76" s="225"/>
      <c r="AC76" s="225"/>
      <c r="AD76" s="225"/>
      <c r="AE76" s="225"/>
      <c r="AF76" s="225"/>
      <c r="AG76" s="225"/>
      <c r="AH76" s="225"/>
      <c r="AI76" s="225"/>
      <c r="AJ76" s="68"/>
      <c r="AK76" s="68"/>
      <c r="AL76" s="68"/>
      <c r="AM76" s="68"/>
      <c r="AN76" s="68"/>
      <c r="AO76" s="68"/>
      <c r="AP76" s="2"/>
      <c r="AQ76" s="2"/>
      <c r="AR76" s="2"/>
      <c r="AS76" s="2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  <c r="DK76" s="87"/>
      <c r="DL76" s="87"/>
      <c r="DM76" s="87"/>
      <c r="DN76" s="2"/>
      <c r="DO76" s="2"/>
      <c r="DP76" s="2"/>
      <c r="DQ76" s="2"/>
      <c r="DR76" s="2"/>
      <c r="DU76" s="79"/>
      <c r="DV76" s="293"/>
      <c r="DW76" s="294"/>
      <c r="DX76" s="294"/>
      <c r="DY76" s="294"/>
      <c r="DZ76" s="294"/>
      <c r="EA76" s="294"/>
      <c r="EB76" s="295"/>
      <c r="EN76" s="85"/>
      <c r="EO76" s="85"/>
      <c r="EP76" s="85"/>
      <c r="EQ76" s="85"/>
      <c r="ER76" s="85"/>
      <c r="ES76" s="85"/>
      <c r="ET76" s="85"/>
    </row>
    <row r="77" spans="1:150" s="18" customFormat="1" ht="6.2" customHeight="1">
      <c r="A77" s="99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1"/>
      <c r="BD77" s="21"/>
      <c r="BE77" s="21"/>
      <c r="BF77" s="21"/>
      <c r="BG77" s="21"/>
      <c r="BH77" s="2"/>
      <c r="BI77" s="2"/>
      <c r="BJ77" s="2"/>
      <c r="BK77" s="2"/>
      <c r="BL77" s="2"/>
      <c r="BM77" s="2"/>
      <c r="BN77" s="2"/>
      <c r="BO77" s="2"/>
      <c r="BP77" s="67"/>
      <c r="BQ77" s="67"/>
      <c r="BR77" s="67"/>
      <c r="BS77" s="67"/>
      <c r="BT77" s="67"/>
      <c r="BU77" s="67"/>
      <c r="BV77" s="6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2"/>
      <c r="DO77" s="2"/>
      <c r="DP77" s="2"/>
      <c r="DQ77" s="2"/>
      <c r="DR77" s="2"/>
      <c r="DU77" s="79"/>
      <c r="DV77" s="293"/>
      <c r="DW77" s="294"/>
      <c r="DX77" s="294"/>
      <c r="DY77" s="294"/>
      <c r="DZ77" s="294"/>
      <c r="EA77" s="294"/>
      <c r="EB77" s="295"/>
      <c r="EN77" s="85"/>
      <c r="EO77" s="85"/>
      <c r="EP77" s="85"/>
      <c r="EQ77" s="85"/>
      <c r="ER77" s="85"/>
      <c r="ES77" s="85"/>
      <c r="ET77" s="85"/>
    </row>
    <row r="78" spans="1:150" s="18" customFormat="1" ht="6.2" customHeight="1">
      <c r="A78" s="299" t="s">
        <v>47</v>
      </c>
      <c r="B78" s="300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55"/>
      <c r="AK78" s="301" t="s">
        <v>48</v>
      </c>
      <c r="AL78" s="301"/>
      <c r="AM78" s="301"/>
      <c r="AN78" s="301"/>
      <c r="AO78" s="55"/>
      <c r="AP78" s="55"/>
      <c r="AQ78" s="55"/>
      <c r="AR78" s="55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U78" s="79"/>
      <c r="DV78" s="293"/>
      <c r="DW78" s="294"/>
      <c r="DX78" s="294"/>
      <c r="DY78" s="294"/>
      <c r="DZ78" s="294"/>
      <c r="EA78" s="294"/>
      <c r="EB78" s="295"/>
      <c r="EN78" s="85"/>
      <c r="EO78" s="85"/>
      <c r="EP78" s="85"/>
      <c r="EQ78" s="85"/>
      <c r="ER78" s="85"/>
      <c r="ES78" s="85"/>
      <c r="ET78" s="85"/>
    </row>
    <row r="79" spans="1:150" s="18" customFormat="1" ht="6.2" customHeight="1">
      <c r="A79" s="299"/>
      <c r="B79" s="300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55"/>
      <c r="AK79" s="301"/>
      <c r="AL79" s="301"/>
      <c r="AM79" s="301"/>
      <c r="AN79" s="301"/>
      <c r="AO79" s="55"/>
      <c r="AP79" s="55"/>
      <c r="AQ79" s="55"/>
      <c r="AR79" s="55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U79" s="79"/>
      <c r="DV79" s="293"/>
      <c r="DW79" s="294"/>
      <c r="DX79" s="294"/>
      <c r="DY79" s="294"/>
      <c r="DZ79" s="294"/>
      <c r="EA79" s="294"/>
      <c r="EB79" s="295"/>
      <c r="EN79" s="10"/>
      <c r="EO79" s="10"/>
      <c r="EP79" s="10"/>
      <c r="EQ79" s="10"/>
      <c r="ER79" s="10"/>
      <c r="ES79" s="10"/>
      <c r="ET79" s="10"/>
    </row>
    <row r="80" spans="1:150" s="18" customFormat="1" ht="6.2" customHeight="1">
      <c r="A80" s="299"/>
      <c r="B80" s="300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55"/>
      <c r="AK80" s="301"/>
      <c r="AL80" s="301"/>
      <c r="AM80" s="301"/>
      <c r="AN80" s="301"/>
      <c r="AO80" s="55"/>
      <c r="AP80" s="55"/>
      <c r="AQ80" s="55"/>
      <c r="AR80" s="55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U80" s="79"/>
      <c r="DV80" s="293"/>
      <c r="DW80" s="294"/>
      <c r="DX80" s="294"/>
      <c r="DY80" s="294"/>
      <c r="DZ80" s="294"/>
      <c r="EA80" s="294"/>
      <c r="EB80" s="295"/>
      <c r="EN80" s="55"/>
      <c r="EO80" s="67"/>
      <c r="EP80" s="67"/>
      <c r="EQ80" s="67"/>
      <c r="ER80" s="67"/>
      <c r="ES80" s="67"/>
      <c r="ET80" s="67"/>
    </row>
    <row r="81" spans="1:150" s="18" customFormat="1" ht="6.2" customHeight="1">
      <c r="A81" s="299"/>
      <c r="B81" s="300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55"/>
      <c r="AK81" s="301"/>
      <c r="AL81" s="301"/>
      <c r="AM81" s="301"/>
      <c r="AN81" s="301"/>
      <c r="AO81" s="55"/>
      <c r="AP81" s="55"/>
      <c r="AQ81" s="55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U81" s="79"/>
      <c r="DV81" s="293"/>
      <c r="DW81" s="294"/>
      <c r="DX81" s="294"/>
      <c r="DY81" s="294"/>
      <c r="DZ81" s="294"/>
      <c r="EA81" s="294"/>
      <c r="EB81" s="295"/>
      <c r="EN81" s="67"/>
      <c r="EO81" s="67"/>
      <c r="EP81" s="67"/>
      <c r="EQ81" s="67"/>
      <c r="ER81" s="67"/>
      <c r="ES81" s="67"/>
      <c r="ET81" s="67"/>
    </row>
    <row r="82" spans="1:150" s="18" customFormat="1" ht="6.2" customHeight="1">
      <c r="A82" s="35"/>
      <c r="B82" s="10"/>
      <c r="C82" s="10"/>
      <c r="D82" s="10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U82" s="79"/>
      <c r="DV82" s="293"/>
      <c r="DW82" s="294"/>
      <c r="DX82" s="294"/>
      <c r="DY82" s="294"/>
      <c r="DZ82" s="294"/>
      <c r="EA82" s="294"/>
      <c r="EB82" s="295"/>
      <c r="EN82" s="67"/>
      <c r="EO82" s="67"/>
      <c r="EP82" s="67"/>
      <c r="EQ82" s="67"/>
      <c r="ER82" s="67"/>
      <c r="ES82" s="67"/>
      <c r="ET82" s="67"/>
    </row>
    <row r="83" spans="1:150" s="18" customFormat="1" ht="6.2" customHeight="1">
      <c r="A83" s="35"/>
      <c r="B83" s="10"/>
      <c r="C83" s="10"/>
      <c r="D83" s="218" t="s">
        <v>34</v>
      </c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 t="s">
        <v>14</v>
      </c>
      <c r="P83" s="218"/>
      <c r="Q83" s="218"/>
      <c r="R83" s="218"/>
      <c r="S83" s="218"/>
      <c r="T83" s="218"/>
      <c r="U83" s="218"/>
      <c r="V83" s="218"/>
      <c r="W83" s="218"/>
      <c r="X83" s="218"/>
      <c r="Y83" s="218" t="s">
        <v>15</v>
      </c>
      <c r="Z83" s="218"/>
      <c r="AA83" s="218"/>
      <c r="AB83" s="218"/>
      <c r="AC83" s="218"/>
      <c r="AD83" s="218"/>
      <c r="AE83" s="218"/>
      <c r="AF83" s="218"/>
      <c r="AG83" s="218"/>
      <c r="AH83" s="218"/>
      <c r="AI83" s="218" t="s">
        <v>16</v>
      </c>
      <c r="AJ83" s="218"/>
      <c r="AK83" s="218"/>
      <c r="AL83" s="2"/>
      <c r="AM83" s="2"/>
      <c r="AN83" s="2"/>
      <c r="AO83" s="2"/>
      <c r="AP83" s="2"/>
      <c r="AQ83" s="2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U83" s="79"/>
      <c r="DV83" s="293"/>
      <c r="DW83" s="294"/>
      <c r="DX83" s="294"/>
      <c r="DY83" s="294"/>
      <c r="DZ83" s="294"/>
      <c r="EA83" s="294"/>
      <c r="EB83" s="295"/>
      <c r="EN83" s="55"/>
      <c r="EO83" s="67"/>
      <c r="EP83" s="67"/>
      <c r="EQ83" s="67"/>
      <c r="ER83" s="67"/>
      <c r="ES83" s="67"/>
      <c r="ET83" s="67"/>
    </row>
    <row r="84" spans="1:150" s="18" customFormat="1" ht="6.2" customHeight="1">
      <c r="A84" s="35"/>
      <c r="B84" s="10"/>
      <c r="C84" s="10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"/>
      <c r="AM84" s="2"/>
      <c r="AN84" s="2"/>
      <c r="AO84" s="2"/>
      <c r="AP84" s="2"/>
      <c r="AQ84" s="2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U84" s="79"/>
      <c r="DV84" s="293"/>
      <c r="DW84" s="294"/>
      <c r="DX84" s="294"/>
      <c r="DY84" s="294"/>
      <c r="DZ84" s="294"/>
      <c r="EA84" s="294"/>
      <c r="EB84" s="295"/>
      <c r="EN84" s="67"/>
      <c r="EO84" s="67"/>
      <c r="EP84" s="67"/>
      <c r="EQ84" s="67"/>
      <c r="ER84" s="67"/>
      <c r="ES84" s="67"/>
      <c r="ET84" s="67"/>
    </row>
    <row r="85" spans="1:150" s="18" customFormat="1" ht="6.2" customHeight="1">
      <c r="A85" s="35"/>
      <c r="B85" s="10"/>
      <c r="C85" s="10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U85" s="79"/>
      <c r="DV85" s="293"/>
      <c r="DW85" s="294"/>
      <c r="DX85" s="294"/>
      <c r="DY85" s="294"/>
      <c r="DZ85" s="294"/>
      <c r="EA85" s="294"/>
      <c r="EB85" s="295"/>
      <c r="EN85" s="67"/>
      <c r="EO85" s="67"/>
      <c r="EP85" s="67"/>
      <c r="EQ85" s="67"/>
      <c r="ER85" s="67"/>
      <c r="ES85" s="67"/>
      <c r="ET85" s="67"/>
    </row>
    <row r="86" spans="1:150" s="18" customFormat="1" ht="6.2" customHeight="1">
      <c r="A86" s="35"/>
      <c r="B86" s="10"/>
      <c r="C86" s="10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U86" s="79"/>
      <c r="DV86" s="293"/>
      <c r="DW86" s="294"/>
      <c r="DX86" s="294"/>
      <c r="DY86" s="294"/>
      <c r="DZ86" s="294"/>
      <c r="EA86" s="294"/>
      <c r="EB86" s="295"/>
      <c r="EN86" s="10"/>
      <c r="EO86" s="10"/>
      <c r="EP86" s="10"/>
      <c r="EQ86" s="10"/>
      <c r="ER86" s="10"/>
      <c r="ES86" s="10"/>
      <c r="ET86" s="10"/>
    </row>
    <row r="87" spans="1:150" s="18" customFormat="1" ht="6" customHeight="1">
      <c r="A87" s="35"/>
      <c r="B87" s="10"/>
      <c r="C87" s="10"/>
      <c r="D87" s="10"/>
      <c r="E87" s="10"/>
      <c r="F87" s="1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U87" s="79"/>
      <c r="DV87" s="293"/>
      <c r="DW87" s="294"/>
      <c r="DX87" s="294"/>
      <c r="DY87" s="294"/>
      <c r="DZ87" s="294"/>
      <c r="EA87" s="294"/>
      <c r="EB87" s="295"/>
      <c r="EN87" s="85"/>
      <c r="EO87" s="85"/>
      <c r="EP87" s="85"/>
      <c r="EQ87" s="85"/>
      <c r="ER87" s="85"/>
      <c r="ES87" s="85"/>
      <c r="ET87" s="85"/>
    </row>
    <row r="88" spans="1:150" s="18" customFormat="1" ht="6.2" customHeight="1">
      <c r="A88" s="101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"/>
      <c r="BF88" s="2"/>
      <c r="BG88" s="2"/>
      <c r="BH88" s="2"/>
      <c r="BI88" s="2"/>
      <c r="BJ88" s="2"/>
      <c r="BK88" s="2"/>
      <c r="BL88" s="2"/>
      <c r="BM88" s="2"/>
      <c r="BN88" s="55"/>
      <c r="BO88" s="55"/>
      <c r="BP88" s="55"/>
      <c r="BQ88" s="55"/>
      <c r="BR88" s="55"/>
      <c r="BS88" s="55"/>
      <c r="BT88" s="55"/>
      <c r="BU88" s="21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  <c r="DK88" s="87"/>
      <c r="DL88" s="87"/>
      <c r="DM88" s="87"/>
      <c r="DN88" s="87"/>
      <c r="DO88" s="87"/>
      <c r="DP88" s="87"/>
      <c r="DQ88" s="87"/>
      <c r="DR88" s="87"/>
      <c r="DU88" s="79"/>
      <c r="DV88" s="293"/>
      <c r="DW88" s="294"/>
      <c r="DX88" s="294"/>
      <c r="DY88" s="294"/>
      <c r="DZ88" s="294"/>
      <c r="EA88" s="294"/>
      <c r="EB88" s="295"/>
      <c r="EN88" s="85"/>
      <c r="EO88" s="85"/>
      <c r="EP88" s="85"/>
      <c r="EQ88" s="85"/>
      <c r="ER88" s="85"/>
      <c r="ES88" s="85"/>
      <c r="ET88" s="85"/>
    </row>
    <row r="89" spans="1:150" s="18" customFormat="1" ht="6.2" customHeight="1">
      <c r="A89" s="101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"/>
      <c r="BF89" s="2"/>
      <c r="BG89" s="2"/>
      <c r="BH89" s="2"/>
      <c r="BI89" s="2"/>
      <c r="BJ89" s="2"/>
      <c r="BK89" s="2"/>
      <c r="BL89" s="2"/>
      <c r="BM89" s="2"/>
      <c r="BN89" s="55"/>
      <c r="BO89" s="55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8" t="s">
        <v>49</v>
      </c>
      <c r="CA89" s="218"/>
      <c r="CB89" s="218"/>
      <c r="CC89" s="218"/>
      <c r="CD89" s="218"/>
      <c r="CE89" s="218"/>
      <c r="CF89" s="218"/>
      <c r="CG89" s="238"/>
      <c r="CH89" s="238"/>
      <c r="CI89" s="238"/>
      <c r="CJ89" s="238"/>
      <c r="CK89" s="238"/>
      <c r="CL89" s="238"/>
      <c r="CM89" s="238"/>
      <c r="CN89" s="238"/>
      <c r="CO89" s="238"/>
      <c r="CP89" s="238"/>
      <c r="CQ89" s="238"/>
      <c r="CR89" s="238"/>
      <c r="CS89" s="238"/>
      <c r="CT89" s="238"/>
      <c r="CU89" s="238"/>
      <c r="CV89" s="238"/>
      <c r="CW89" s="238"/>
      <c r="CX89" s="238"/>
      <c r="CY89" s="238"/>
      <c r="CZ89" s="238"/>
      <c r="DA89" s="238"/>
      <c r="DB89" s="238"/>
      <c r="DC89" s="238"/>
      <c r="DD89" s="238"/>
      <c r="DE89" s="238"/>
      <c r="DF89" s="238"/>
      <c r="DG89" s="238"/>
      <c r="DH89" s="238"/>
      <c r="DI89" s="238"/>
      <c r="DJ89" s="238"/>
      <c r="DK89" s="238"/>
      <c r="DL89" s="238"/>
      <c r="DM89" s="238"/>
      <c r="DN89" s="238"/>
      <c r="DO89" s="238"/>
      <c r="DP89" s="238"/>
      <c r="DQ89" s="238"/>
      <c r="DR89" s="238"/>
      <c r="DS89" s="238"/>
      <c r="DT89" s="238"/>
      <c r="DU89" s="289"/>
      <c r="DV89" s="293"/>
      <c r="DW89" s="294"/>
      <c r="DX89" s="294"/>
      <c r="DY89" s="294"/>
      <c r="DZ89" s="294"/>
      <c r="EA89" s="294"/>
      <c r="EB89" s="295"/>
      <c r="EN89" s="85"/>
      <c r="EO89" s="85"/>
      <c r="EP89" s="85"/>
      <c r="EQ89" s="85"/>
      <c r="ER89" s="85"/>
      <c r="ES89" s="85"/>
      <c r="ET89" s="85"/>
    </row>
    <row r="90" spans="1:150" s="18" customFormat="1" ht="6.2" customHeight="1">
      <c r="A90" s="101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"/>
      <c r="BF90" s="2"/>
      <c r="BG90" s="2"/>
      <c r="BH90" s="2"/>
      <c r="BI90" s="2"/>
      <c r="BJ90" s="2"/>
      <c r="BK90" s="2"/>
      <c r="BL90" s="2"/>
      <c r="BM90" s="2"/>
      <c r="BN90" s="55"/>
      <c r="BO90" s="55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8"/>
      <c r="CA90" s="218"/>
      <c r="CB90" s="218"/>
      <c r="CC90" s="218"/>
      <c r="CD90" s="218"/>
      <c r="CE90" s="218"/>
      <c r="CF90" s="218"/>
      <c r="CG90" s="238"/>
      <c r="CH90" s="238"/>
      <c r="CI90" s="238"/>
      <c r="CJ90" s="238"/>
      <c r="CK90" s="238"/>
      <c r="CL90" s="238"/>
      <c r="CM90" s="238"/>
      <c r="CN90" s="238"/>
      <c r="CO90" s="238"/>
      <c r="CP90" s="238"/>
      <c r="CQ90" s="238"/>
      <c r="CR90" s="238"/>
      <c r="CS90" s="238"/>
      <c r="CT90" s="238"/>
      <c r="CU90" s="238"/>
      <c r="CV90" s="238"/>
      <c r="CW90" s="238"/>
      <c r="CX90" s="238"/>
      <c r="CY90" s="238"/>
      <c r="CZ90" s="238"/>
      <c r="DA90" s="238"/>
      <c r="DB90" s="238"/>
      <c r="DC90" s="238"/>
      <c r="DD90" s="238"/>
      <c r="DE90" s="238"/>
      <c r="DF90" s="238"/>
      <c r="DG90" s="238"/>
      <c r="DH90" s="238"/>
      <c r="DI90" s="238"/>
      <c r="DJ90" s="238"/>
      <c r="DK90" s="238"/>
      <c r="DL90" s="238"/>
      <c r="DM90" s="238"/>
      <c r="DN90" s="238"/>
      <c r="DO90" s="238"/>
      <c r="DP90" s="238"/>
      <c r="DQ90" s="238"/>
      <c r="DR90" s="238"/>
      <c r="DS90" s="238"/>
      <c r="DT90" s="238"/>
      <c r="DU90" s="289"/>
      <c r="DV90" s="293"/>
      <c r="DW90" s="294"/>
      <c r="DX90" s="294"/>
      <c r="DY90" s="294"/>
      <c r="DZ90" s="294"/>
      <c r="EA90" s="294"/>
      <c r="EB90" s="295"/>
      <c r="EN90" s="85"/>
      <c r="EO90" s="85"/>
      <c r="EP90" s="85"/>
      <c r="EQ90" s="85"/>
      <c r="ER90" s="85"/>
      <c r="ES90" s="85"/>
      <c r="ET90" s="85"/>
    </row>
    <row r="91" spans="1:150" s="18" customFormat="1" ht="6.2" customHeight="1">
      <c r="A91" s="101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"/>
      <c r="BF91" s="2"/>
      <c r="BG91" s="2"/>
      <c r="BH91" s="2"/>
      <c r="BI91" s="2"/>
      <c r="BJ91" s="2"/>
      <c r="BK91" s="2"/>
      <c r="BL91" s="2"/>
      <c r="BM91" s="2"/>
      <c r="BN91" s="55"/>
      <c r="BO91" s="55"/>
      <c r="BP91" s="218" t="s">
        <v>50</v>
      </c>
      <c r="BQ91" s="218"/>
      <c r="BR91" s="218"/>
      <c r="BS91" s="218"/>
      <c r="BT91" s="218"/>
      <c r="BU91" s="218"/>
      <c r="BV91" s="218"/>
      <c r="BW91" s="218"/>
      <c r="BX91" s="218"/>
      <c r="BY91" s="21"/>
      <c r="BZ91" s="218"/>
      <c r="CA91" s="218"/>
      <c r="CB91" s="218"/>
      <c r="CC91" s="218"/>
      <c r="CD91" s="218"/>
      <c r="CE91" s="218"/>
      <c r="CF91" s="218"/>
      <c r="CG91" s="238"/>
      <c r="CH91" s="238"/>
      <c r="CI91" s="238"/>
      <c r="CJ91" s="238"/>
      <c r="CK91" s="238"/>
      <c r="CL91" s="238"/>
      <c r="CM91" s="238"/>
      <c r="CN91" s="238"/>
      <c r="CO91" s="238"/>
      <c r="CP91" s="238"/>
      <c r="CQ91" s="238"/>
      <c r="CR91" s="238"/>
      <c r="CS91" s="238"/>
      <c r="CT91" s="238"/>
      <c r="CU91" s="238"/>
      <c r="CV91" s="238"/>
      <c r="CW91" s="238"/>
      <c r="CX91" s="238"/>
      <c r="CY91" s="238"/>
      <c r="CZ91" s="238"/>
      <c r="DA91" s="238"/>
      <c r="DB91" s="238"/>
      <c r="DC91" s="238"/>
      <c r="DD91" s="238"/>
      <c r="DE91" s="238"/>
      <c r="DF91" s="238"/>
      <c r="DG91" s="238"/>
      <c r="DH91" s="238"/>
      <c r="DI91" s="238"/>
      <c r="DJ91" s="238"/>
      <c r="DK91" s="238"/>
      <c r="DL91" s="238"/>
      <c r="DM91" s="238"/>
      <c r="DN91" s="238"/>
      <c r="DO91" s="238"/>
      <c r="DP91" s="238"/>
      <c r="DQ91" s="238"/>
      <c r="DR91" s="238"/>
      <c r="DS91" s="238"/>
      <c r="DT91" s="238"/>
      <c r="DU91" s="289"/>
      <c r="DV91" s="293"/>
      <c r="DW91" s="294"/>
      <c r="DX91" s="294"/>
      <c r="DY91" s="294"/>
      <c r="DZ91" s="294"/>
      <c r="EA91" s="294"/>
      <c r="EB91" s="295"/>
      <c r="EN91" s="85"/>
      <c r="EO91" s="85"/>
      <c r="EP91" s="85"/>
      <c r="EQ91" s="85"/>
      <c r="ER91" s="85"/>
      <c r="ES91" s="85"/>
      <c r="ET91" s="85"/>
    </row>
    <row r="92" spans="1:150" s="18" customFormat="1" ht="6.2" customHeight="1">
      <c r="A92" s="101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"/>
      <c r="BF92" s="2"/>
      <c r="BG92" s="2"/>
      <c r="BH92" s="2"/>
      <c r="BI92" s="2"/>
      <c r="BJ92" s="2"/>
      <c r="BK92" s="2"/>
      <c r="BL92" s="2"/>
      <c r="BM92" s="2"/>
      <c r="BN92" s="55"/>
      <c r="BO92" s="55"/>
      <c r="BP92" s="218"/>
      <c r="BQ92" s="218"/>
      <c r="BR92" s="218"/>
      <c r="BS92" s="218"/>
      <c r="BT92" s="218"/>
      <c r="BU92" s="218"/>
      <c r="BV92" s="218"/>
      <c r="BW92" s="218"/>
      <c r="BX92" s="218"/>
      <c r="BY92" s="21"/>
      <c r="BZ92" s="218"/>
      <c r="CA92" s="218"/>
      <c r="CB92" s="218"/>
      <c r="CC92" s="218"/>
      <c r="CD92" s="218"/>
      <c r="CE92" s="218"/>
      <c r="CF92" s="218"/>
      <c r="CG92" s="238"/>
      <c r="CH92" s="238"/>
      <c r="CI92" s="238"/>
      <c r="CJ92" s="238"/>
      <c r="CK92" s="238"/>
      <c r="CL92" s="238"/>
      <c r="CM92" s="238"/>
      <c r="CN92" s="238"/>
      <c r="CO92" s="238"/>
      <c r="CP92" s="238"/>
      <c r="CQ92" s="238"/>
      <c r="CR92" s="238"/>
      <c r="CS92" s="238"/>
      <c r="CT92" s="238"/>
      <c r="CU92" s="238"/>
      <c r="CV92" s="238"/>
      <c r="CW92" s="238"/>
      <c r="CX92" s="238"/>
      <c r="CY92" s="238"/>
      <c r="CZ92" s="238"/>
      <c r="DA92" s="238"/>
      <c r="DB92" s="238"/>
      <c r="DC92" s="238"/>
      <c r="DD92" s="238"/>
      <c r="DE92" s="238"/>
      <c r="DF92" s="238"/>
      <c r="DG92" s="238"/>
      <c r="DH92" s="238"/>
      <c r="DI92" s="238"/>
      <c r="DJ92" s="238"/>
      <c r="DK92" s="238"/>
      <c r="DL92" s="238"/>
      <c r="DM92" s="238"/>
      <c r="DN92" s="238"/>
      <c r="DO92" s="238"/>
      <c r="DP92" s="238"/>
      <c r="DQ92" s="238"/>
      <c r="DR92" s="238"/>
      <c r="DS92" s="238"/>
      <c r="DT92" s="238"/>
      <c r="DU92" s="289"/>
      <c r="DV92" s="293"/>
      <c r="DW92" s="294"/>
      <c r="DX92" s="294"/>
      <c r="DY92" s="294"/>
      <c r="DZ92" s="294"/>
      <c r="EA92" s="294"/>
      <c r="EB92" s="295"/>
      <c r="EN92" s="85"/>
      <c r="EO92" s="85"/>
      <c r="EP92" s="85"/>
      <c r="EQ92" s="85"/>
      <c r="ER92" s="85"/>
      <c r="ES92" s="85"/>
      <c r="ET92" s="85"/>
    </row>
    <row r="93" spans="1:150" s="18" customFormat="1" ht="6.2" customHeight="1">
      <c r="A93" s="101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"/>
      <c r="BF93" s="2"/>
      <c r="BG93" s="2"/>
      <c r="BH93" s="2"/>
      <c r="BI93" s="2"/>
      <c r="BJ93" s="2"/>
      <c r="BK93" s="2"/>
      <c r="BL93" s="2"/>
      <c r="BM93" s="2"/>
      <c r="BN93" s="55"/>
      <c r="BO93" s="55"/>
      <c r="BP93" s="218"/>
      <c r="BQ93" s="218"/>
      <c r="BR93" s="218"/>
      <c r="BS93" s="218"/>
      <c r="BT93" s="218"/>
      <c r="BU93" s="218"/>
      <c r="BV93" s="218"/>
      <c r="BW93" s="218"/>
      <c r="BX93" s="218"/>
      <c r="BY93" s="87" t="s">
        <v>44</v>
      </c>
      <c r="BZ93" s="218" t="s">
        <v>45</v>
      </c>
      <c r="CA93" s="218"/>
      <c r="CB93" s="218"/>
      <c r="CC93" s="218"/>
      <c r="CD93" s="218"/>
      <c r="CE93" s="218"/>
      <c r="CF93" s="218"/>
      <c r="CG93" s="224" t="str">
        <f>IF(BJ16="","",BJ16)</f>
        <v/>
      </c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  <c r="CZ93" s="224"/>
      <c r="DA93" s="224"/>
      <c r="DB93" s="224"/>
      <c r="DC93" s="224"/>
      <c r="DD93" s="224"/>
      <c r="DE93" s="224"/>
      <c r="DF93" s="224"/>
      <c r="DG93" s="224"/>
      <c r="DH93" s="224"/>
      <c r="DI93" s="224"/>
      <c r="DJ93" s="224"/>
      <c r="DK93" s="224"/>
      <c r="DL93" s="224"/>
      <c r="DM93" s="224"/>
      <c r="DN93" s="224"/>
      <c r="DO93" s="224"/>
      <c r="DP93" s="218"/>
      <c r="DQ93" s="218"/>
      <c r="DR93" s="218"/>
      <c r="DS93" s="218"/>
      <c r="DT93" s="218"/>
      <c r="DU93" s="234"/>
      <c r="DV93" s="293"/>
      <c r="DW93" s="294"/>
      <c r="DX93" s="294"/>
      <c r="DY93" s="294"/>
      <c r="DZ93" s="294"/>
      <c r="EA93" s="294"/>
      <c r="EB93" s="295"/>
      <c r="EN93" s="85"/>
      <c r="EO93" s="85"/>
      <c r="EP93" s="85"/>
      <c r="EQ93" s="85"/>
      <c r="ER93" s="85"/>
      <c r="ES93" s="85"/>
      <c r="ET93" s="85"/>
    </row>
    <row r="94" spans="1:150" s="18" customFormat="1" ht="6.2" customHeight="1">
      <c r="A94" s="101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"/>
      <c r="BF94" s="2"/>
      <c r="BG94" s="2"/>
      <c r="BH94" s="2"/>
      <c r="BI94" s="2"/>
      <c r="BJ94" s="2"/>
      <c r="BK94" s="2"/>
      <c r="BL94" s="2"/>
      <c r="BM94" s="2"/>
      <c r="BN94" s="55"/>
      <c r="BO94" s="55"/>
      <c r="BP94" s="218"/>
      <c r="BQ94" s="218"/>
      <c r="BR94" s="218"/>
      <c r="BS94" s="218"/>
      <c r="BT94" s="218"/>
      <c r="BU94" s="218"/>
      <c r="BV94" s="218"/>
      <c r="BW94" s="218"/>
      <c r="BX94" s="218"/>
      <c r="BY94" s="87"/>
      <c r="BZ94" s="218"/>
      <c r="CA94" s="218"/>
      <c r="CB94" s="218"/>
      <c r="CC94" s="218"/>
      <c r="CD94" s="218"/>
      <c r="CE94" s="218"/>
      <c r="CF94" s="218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  <c r="CZ94" s="224"/>
      <c r="DA94" s="224"/>
      <c r="DB94" s="224"/>
      <c r="DC94" s="224"/>
      <c r="DD94" s="224"/>
      <c r="DE94" s="224"/>
      <c r="DF94" s="224"/>
      <c r="DG94" s="224"/>
      <c r="DH94" s="224"/>
      <c r="DI94" s="224"/>
      <c r="DJ94" s="224"/>
      <c r="DK94" s="224"/>
      <c r="DL94" s="224"/>
      <c r="DM94" s="224"/>
      <c r="DN94" s="224"/>
      <c r="DO94" s="224"/>
      <c r="DP94" s="218"/>
      <c r="DQ94" s="218"/>
      <c r="DR94" s="218"/>
      <c r="DS94" s="218"/>
      <c r="DT94" s="218"/>
      <c r="DU94" s="234"/>
      <c r="DV94" s="293"/>
      <c r="DW94" s="294"/>
      <c r="DX94" s="294"/>
      <c r="DY94" s="294"/>
      <c r="DZ94" s="294"/>
      <c r="EA94" s="294"/>
      <c r="EB94" s="295"/>
      <c r="EN94" s="85"/>
      <c r="EO94" s="85"/>
      <c r="EP94" s="85"/>
      <c r="EQ94" s="85"/>
      <c r="ER94" s="85"/>
      <c r="ES94" s="85"/>
      <c r="ET94" s="85"/>
    </row>
    <row r="95" spans="1:150" s="18" customFormat="1" ht="6.2" customHeight="1">
      <c r="A95" s="101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"/>
      <c r="BF95" s="2"/>
      <c r="BG95" s="2"/>
      <c r="BH95" s="2"/>
      <c r="BI95" s="2"/>
      <c r="BJ95" s="2"/>
      <c r="BK95" s="2"/>
      <c r="BL95" s="2"/>
      <c r="BM95" s="2"/>
      <c r="BN95" s="55"/>
      <c r="BO95" s="55"/>
      <c r="BW95" s="87"/>
      <c r="BX95" s="87"/>
      <c r="BY95" s="87"/>
      <c r="BZ95" s="218"/>
      <c r="CA95" s="218"/>
      <c r="CB95" s="218"/>
      <c r="CC95" s="218"/>
      <c r="CD95" s="218"/>
      <c r="CE95" s="218"/>
      <c r="CF95" s="218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4"/>
      <c r="CZ95" s="224"/>
      <c r="DA95" s="224"/>
      <c r="DB95" s="224"/>
      <c r="DC95" s="224"/>
      <c r="DD95" s="224"/>
      <c r="DE95" s="224"/>
      <c r="DF95" s="224"/>
      <c r="DG95" s="224"/>
      <c r="DH95" s="224"/>
      <c r="DI95" s="224"/>
      <c r="DJ95" s="224"/>
      <c r="DK95" s="224"/>
      <c r="DL95" s="224"/>
      <c r="DM95" s="224"/>
      <c r="DN95" s="224"/>
      <c r="DO95" s="224"/>
      <c r="DP95" s="218"/>
      <c r="DQ95" s="218"/>
      <c r="DR95" s="218"/>
      <c r="DS95" s="218"/>
      <c r="DT95" s="218"/>
      <c r="DU95" s="234"/>
      <c r="DV95" s="293"/>
      <c r="DW95" s="294"/>
      <c r="DX95" s="294"/>
      <c r="DY95" s="294"/>
      <c r="DZ95" s="294"/>
      <c r="EA95" s="294"/>
      <c r="EB95" s="295"/>
      <c r="EN95" s="85"/>
      <c r="EO95" s="85"/>
      <c r="EP95" s="85"/>
      <c r="EQ95" s="85"/>
      <c r="ER95" s="85"/>
      <c r="ES95" s="85"/>
      <c r="ET95" s="85"/>
    </row>
    <row r="96" spans="1:150" s="18" customFormat="1" ht="6.2" customHeight="1">
      <c r="A96" s="101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"/>
      <c r="BF96" s="2"/>
      <c r="BG96" s="2"/>
      <c r="BH96" s="2"/>
      <c r="BI96" s="2"/>
      <c r="BJ96" s="2"/>
      <c r="BK96" s="2"/>
      <c r="BL96" s="2"/>
      <c r="BM96" s="2"/>
      <c r="BN96" s="55"/>
      <c r="BO96" s="55"/>
      <c r="BW96" s="87"/>
      <c r="BX96" s="87"/>
      <c r="BY96" s="87"/>
      <c r="BZ96" s="218"/>
      <c r="CA96" s="218"/>
      <c r="CB96" s="218"/>
      <c r="CC96" s="218"/>
      <c r="CD96" s="218"/>
      <c r="CE96" s="218"/>
      <c r="CF96" s="218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  <c r="CZ96" s="224"/>
      <c r="DA96" s="224"/>
      <c r="DB96" s="224"/>
      <c r="DC96" s="224"/>
      <c r="DD96" s="224"/>
      <c r="DE96" s="224"/>
      <c r="DF96" s="224"/>
      <c r="DG96" s="224"/>
      <c r="DH96" s="224"/>
      <c r="DI96" s="224"/>
      <c r="DJ96" s="224"/>
      <c r="DK96" s="224"/>
      <c r="DL96" s="224"/>
      <c r="DM96" s="224"/>
      <c r="DN96" s="224"/>
      <c r="DO96" s="224"/>
      <c r="DP96" s="218"/>
      <c r="DQ96" s="218"/>
      <c r="DR96" s="218"/>
      <c r="DS96" s="218"/>
      <c r="DT96" s="218"/>
      <c r="DU96" s="234"/>
      <c r="DV96" s="293"/>
      <c r="DW96" s="294"/>
      <c r="DX96" s="294"/>
      <c r="DY96" s="294"/>
      <c r="DZ96" s="294"/>
      <c r="EA96" s="294"/>
      <c r="EB96" s="295"/>
      <c r="EN96" s="85"/>
      <c r="EO96" s="85"/>
      <c r="EP96" s="85"/>
      <c r="EQ96" s="85"/>
      <c r="ER96" s="85"/>
      <c r="ES96" s="85"/>
      <c r="ET96" s="85"/>
    </row>
    <row r="97" spans="1:150" s="18" customFormat="1" ht="6.2" customHeight="1">
      <c r="A97" s="101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"/>
      <c r="BF97" s="2"/>
      <c r="BG97" s="2"/>
      <c r="BH97" s="2"/>
      <c r="BI97" s="2"/>
      <c r="BJ97" s="2"/>
      <c r="BK97" s="2"/>
      <c r="BL97" s="2"/>
      <c r="BM97" s="2"/>
      <c r="BN97" s="55"/>
      <c r="BO97" s="55"/>
      <c r="BP97" s="55"/>
      <c r="BQ97" s="55"/>
      <c r="BR97" s="55"/>
      <c r="BS97" s="55"/>
      <c r="BT97" s="55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7"/>
      <c r="DL97" s="87"/>
      <c r="DM97" s="87"/>
      <c r="DN97" s="2"/>
      <c r="DO97" s="2"/>
      <c r="DP97" s="2"/>
      <c r="DQ97" s="2"/>
      <c r="DR97" s="2"/>
      <c r="DU97" s="79"/>
      <c r="DV97" s="293"/>
      <c r="DW97" s="294"/>
      <c r="DX97" s="294"/>
      <c r="DY97" s="294"/>
      <c r="DZ97" s="294"/>
      <c r="EA97" s="294"/>
      <c r="EB97" s="295"/>
      <c r="EN97" s="85"/>
      <c r="EO97" s="85"/>
      <c r="EP97" s="85"/>
      <c r="EQ97" s="85"/>
      <c r="ER97" s="85"/>
      <c r="ES97" s="85"/>
      <c r="ET97" s="85"/>
    </row>
    <row r="98" spans="1:150" s="18" customFormat="1" ht="6.2" customHeight="1" thickBot="1">
      <c r="A98" s="102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  <c r="BP98" s="103"/>
      <c r="BQ98" s="103"/>
      <c r="BR98" s="103"/>
      <c r="BS98" s="103"/>
      <c r="BT98" s="103"/>
      <c r="BU98" s="103"/>
      <c r="BV98" s="103"/>
      <c r="BW98" s="103"/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/>
      <c r="CI98" s="103"/>
      <c r="CJ98" s="103"/>
      <c r="CK98" s="103"/>
      <c r="CL98" s="103"/>
      <c r="CM98" s="103"/>
      <c r="CN98" s="103"/>
      <c r="CO98" s="103"/>
      <c r="CP98" s="103"/>
      <c r="CQ98" s="103"/>
      <c r="CR98" s="103"/>
      <c r="CS98" s="103"/>
      <c r="CT98" s="103"/>
      <c r="CU98" s="103"/>
      <c r="CV98" s="103"/>
      <c r="CW98" s="103"/>
      <c r="CX98" s="103"/>
      <c r="CY98" s="103"/>
      <c r="CZ98" s="103"/>
      <c r="DA98" s="103"/>
      <c r="DB98" s="103"/>
      <c r="DC98" s="103"/>
      <c r="DD98" s="103"/>
      <c r="DE98" s="103"/>
      <c r="DF98" s="103"/>
      <c r="DG98" s="103"/>
      <c r="DH98" s="103"/>
      <c r="DI98" s="103"/>
      <c r="DJ98" s="103"/>
      <c r="DK98" s="103"/>
      <c r="DL98" s="103"/>
      <c r="DM98" s="103"/>
      <c r="DN98" s="103"/>
      <c r="DO98" s="103"/>
      <c r="DP98" s="103"/>
      <c r="DQ98" s="103"/>
      <c r="DR98" s="103"/>
      <c r="DU98" s="79"/>
      <c r="DV98" s="296"/>
      <c r="DW98" s="297"/>
      <c r="DX98" s="297"/>
      <c r="DY98" s="297"/>
      <c r="DZ98" s="297"/>
      <c r="EA98" s="297"/>
      <c r="EB98" s="298"/>
      <c r="EN98" s="85"/>
      <c r="EO98" s="85"/>
      <c r="EP98" s="85"/>
      <c r="EQ98" s="85"/>
      <c r="ER98" s="85"/>
      <c r="ES98" s="85"/>
      <c r="ET98" s="85"/>
    </row>
    <row r="99" spans="1:150" s="18" customFormat="1" ht="6.2" customHeight="1"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10"/>
      <c r="DW99" s="10"/>
    </row>
    <row r="100" spans="1:150" s="104" customFormat="1" ht="6.4" customHeight="1">
      <c r="B100" s="286" t="s">
        <v>51</v>
      </c>
      <c r="C100" s="286"/>
      <c r="D100" s="286"/>
      <c r="E100" s="286"/>
      <c r="F100" s="286"/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  <c r="AA100" s="286"/>
      <c r="AB100" s="286"/>
      <c r="AC100" s="286"/>
      <c r="AD100" s="286"/>
      <c r="AE100" s="286"/>
      <c r="AF100" s="286"/>
      <c r="AG100" s="286"/>
      <c r="AH100" s="286"/>
      <c r="AI100" s="286"/>
      <c r="AJ100" s="286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AZ100" s="286"/>
      <c r="BA100" s="286"/>
      <c r="BB100" s="286"/>
      <c r="BC100" s="286"/>
      <c r="BD100" s="286"/>
      <c r="BE100" s="286"/>
      <c r="BF100" s="286"/>
      <c r="BG100" s="286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6"/>
      <c r="BR100" s="286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6"/>
      <c r="CE100" s="286"/>
      <c r="CF100" s="286"/>
      <c r="CG100" s="286"/>
      <c r="CH100" s="286"/>
      <c r="CI100" s="286"/>
      <c r="CJ100" s="286"/>
      <c r="CK100" s="286"/>
      <c r="CL100" s="286"/>
      <c r="CM100" s="286"/>
      <c r="CN100" s="286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6"/>
      <c r="DB100" s="286"/>
      <c r="DC100" s="286"/>
      <c r="DD100" s="286"/>
      <c r="DE100" s="286"/>
      <c r="DF100" s="286"/>
      <c r="DG100" s="286"/>
      <c r="DH100" s="286"/>
      <c r="DI100" s="286"/>
      <c r="DJ100" s="286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</row>
    <row r="101" spans="1:150" s="104" customFormat="1" ht="6.4" customHeight="1">
      <c r="B101" s="286"/>
      <c r="C101" s="286"/>
      <c r="D101" s="286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  <c r="AA101" s="286"/>
      <c r="AB101" s="286"/>
      <c r="AC101" s="286"/>
      <c r="AD101" s="286"/>
      <c r="AE101" s="286"/>
      <c r="AF101" s="286"/>
      <c r="AG101" s="286"/>
      <c r="AH101" s="286"/>
      <c r="AI101" s="286"/>
      <c r="AJ101" s="286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AZ101" s="286"/>
      <c r="BA101" s="286"/>
      <c r="BB101" s="286"/>
      <c r="BC101" s="286"/>
      <c r="BD101" s="286"/>
      <c r="BE101" s="286"/>
      <c r="BF101" s="286"/>
      <c r="BG101" s="286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6"/>
      <c r="BR101" s="286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6"/>
      <c r="CE101" s="286"/>
      <c r="CF101" s="286"/>
      <c r="CG101" s="286"/>
      <c r="CH101" s="286"/>
      <c r="CI101" s="286"/>
      <c r="CJ101" s="286"/>
      <c r="CK101" s="286"/>
      <c r="CL101" s="286"/>
      <c r="CM101" s="286"/>
      <c r="CN101" s="286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6"/>
      <c r="DB101" s="286"/>
      <c r="DC101" s="286"/>
      <c r="DD101" s="286"/>
      <c r="DE101" s="286"/>
      <c r="DF101" s="286"/>
      <c r="DG101" s="286"/>
      <c r="DH101" s="286"/>
      <c r="DI101" s="286"/>
      <c r="DJ101" s="286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</row>
    <row r="102" spans="1:150" s="104" customFormat="1" ht="6.4" customHeight="1">
      <c r="B102" s="286" t="s">
        <v>52</v>
      </c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  <c r="AA102" s="286"/>
      <c r="AB102" s="286"/>
      <c r="AC102" s="286"/>
      <c r="AD102" s="286"/>
      <c r="AE102" s="286"/>
      <c r="AF102" s="286"/>
      <c r="AG102" s="286"/>
      <c r="AH102" s="286"/>
      <c r="AI102" s="286"/>
      <c r="AJ102" s="286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AZ102" s="286"/>
      <c r="BA102" s="286"/>
      <c r="BB102" s="286"/>
      <c r="BC102" s="286"/>
      <c r="BD102" s="286"/>
      <c r="BE102" s="286"/>
      <c r="BF102" s="286"/>
      <c r="BG102" s="286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6"/>
      <c r="BR102" s="286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6"/>
      <c r="CE102" s="286"/>
      <c r="CF102" s="286"/>
      <c r="CG102" s="286"/>
      <c r="CH102" s="286"/>
      <c r="CI102" s="286"/>
      <c r="CJ102" s="286"/>
      <c r="CK102" s="286"/>
      <c r="CL102" s="286"/>
      <c r="CM102" s="286"/>
      <c r="CN102" s="286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6"/>
      <c r="DB102" s="286"/>
      <c r="DC102" s="286"/>
      <c r="DD102" s="286"/>
      <c r="DE102" s="286"/>
      <c r="DF102" s="286"/>
      <c r="DG102" s="286"/>
      <c r="DH102" s="286"/>
      <c r="DI102" s="286"/>
      <c r="DJ102" s="286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</row>
    <row r="103" spans="1:150" s="104" customFormat="1" ht="6" customHeight="1"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  <c r="AA103" s="286"/>
      <c r="AB103" s="286"/>
      <c r="AC103" s="286"/>
      <c r="AD103" s="286"/>
      <c r="AE103" s="286"/>
      <c r="AF103" s="286"/>
      <c r="AG103" s="286"/>
      <c r="AH103" s="286"/>
      <c r="AI103" s="286"/>
      <c r="AJ103" s="286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AZ103" s="286"/>
      <c r="BA103" s="286"/>
      <c r="BB103" s="286"/>
      <c r="BC103" s="286"/>
      <c r="BD103" s="286"/>
      <c r="BE103" s="286"/>
      <c r="BF103" s="286"/>
      <c r="BG103" s="286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6"/>
      <c r="BR103" s="286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6"/>
      <c r="CE103" s="286"/>
      <c r="CF103" s="286"/>
      <c r="CG103" s="286"/>
      <c r="CH103" s="286"/>
      <c r="CI103" s="286"/>
      <c r="CJ103" s="286"/>
      <c r="CK103" s="286"/>
      <c r="CL103" s="286"/>
      <c r="CM103" s="286"/>
      <c r="CN103" s="286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6"/>
      <c r="DB103" s="286"/>
      <c r="DC103" s="286"/>
      <c r="DD103" s="286"/>
      <c r="DE103" s="286"/>
      <c r="DF103" s="286"/>
      <c r="DG103" s="286"/>
      <c r="DH103" s="286"/>
      <c r="DI103" s="286"/>
      <c r="DJ103" s="286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</row>
    <row r="104" spans="1:150" s="104" customFormat="1" ht="6.4" customHeight="1">
      <c r="B104" s="287" t="s">
        <v>53</v>
      </c>
      <c r="C104" s="287"/>
      <c r="D104" s="287"/>
      <c r="E104" s="287"/>
      <c r="F104" s="287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</row>
    <row r="105" spans="1:150" s="104" customFormat="1" ht="6.4" customHeight="1">
      <c r="B105" s="287"/>
      <c r="C105" s="287"/>
      <c r="D105" s="287"/>
      <c r="E105" s="287"/>
      <c r="F105" s="287"/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</row>
    <row r="106" spans="1:150" s="18" customFormat="1" ht="6.4" customHeight="1">
      <c r="B106" s="105"/>
      <c r="C106" s="288" t="s">
        <v>54</v>
      </c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</row>
    <row r="107" spans="1:150" s="106" customFormat="1" ht="6" customHeight="1">
      <c r="B107" s="105"/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</row>
    <row r="108" spans="1:150" s="106" customFormat="1" ht="6.2" customHeight="1">
      <c r="B108" s="105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</row>
    <row r="109" spans="1:150" s="106" customFormat="1" ht="6.2" customHeight="1">
      <c r="B109" s="105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</row>
    <row r="110" spans="1:150" s="106" customFormat="1" ht="6.2" customHeight="1">
      <c r="B110" s="105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</row>
    <row r="111" spans="1:150" s="18" customFormat="1" ht="6.4" customHeight="1">
      <c r="B111" s="105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"/>
      <c r="BC111" s="1"/>
      <c r="BD111" s="1"/>
      <c r="BE111" s="1"/>
      <c r="BF111" s="1"/>
      <c r="BG111" s="1"/>
      <c r="BH111" s="1"/>
      <c r="BI111" s="1"/>
      <c r="BJ111" s="213" t="s">
        <v>55</v>
      </c>
      <c r="BK111" s="213"/>
      <c r="BL111" s="213"/>
      <c r="BM111" s="213"/>
      <c r="BN111" s="213"/>
      <c r="BO111" s="213"/>
      <c r="BP111" s="213"/>
      <c r="BQ111" s="213"/>
      <c r="BR111" s="213"/>
      <c r="BS111" s="213"/>
      <c r="BT111" s="213"/>
      <c r="BU111" s="10"/>
      <c r="BV111" s="218"/>
      <c r="BW111" s="218"/>
      <c r="BX111" s="218"/>
      <c r="BY111" s="218"/>
      <c r="BZ111" s="218"/>
      <c r="CA111" s="218"/>
      <c r="CB111" s="218"/>
      <c r="CC111" s="218"/>
      <c r="CD111" s="218"/>
      <c r="CE111" s="218"/>
      <c r="CF111" s="218"/>
      <c r="CG111" s="218"/>
      <c r="CH111" s="218"/>
      <c r="CI111" s="218"/>
      <c r="CJ111" s="218"/>
      <c r="CK111" s="218" t="s">
        <v>56</v>
      </c>
      <c r="CL111" s="218"/>
      <c r="CM111" s="218"/>
      <c r="CN111" s="218"/>
      <c r="CO111" s="218"/>
      <c r="CP111" s="218"/>
      <c r="CQ111" s="218"/>
      <c r="CR111" s="218"/>
      <c r="CS111" s="218"/>
      <c r="CT111" s="218"/>
      <c r="CU111" s="21"/>
      <c r="CV111" s="21"/>
      <c r="CW111" s="21"/>
      <c r="CX111" s="21"/>
      <c r="CY111" s="21"/>
      <c r="CZ111" s="218"/>
      <c r="DA111" s="218"/>
      <c r="DB111" s="218"/>
      <c r="DC111" s="218"/>
      <c r="DD111" s="218"/>
      <c r="DE111" s="218"/>
      <c r="DF111" s="218"/>
      <c r="DG111" s="218"/>
      <c r="DH111" s="218"/>
      <c r="DI111" s="218"/>
      <c r="DJ111" s="218"/>
      <c r="DK111" s="218"/>
      <c r="DL111" s="218"/>
      <c r="DM111" s="218"/>
      <c r="DN111" s="218"/>
      <c r="DO111" s="218" t="s">
        <v>57</v>
      </c>
      <c r="DP111" s="218"/>
      <c r="DQ111" s="218"/>
      <c r="DR111" s="218"/>
      <c r="DS111" s="218"/>
      <c r="DT111" s="218"/>
      <c r="DU111" s="218"/>
      <c r="DV111" s="218"/>
      <c r="DW111" s="218"/>
      <c r="DX111" s="218"/>
      <c r="DY111" s="218"/>
      <c r="DZ111" s="218"/>
      <c r="EA111" s="218"/>
      <c r="EB111" s="218"/>
    </row>
    <row r="112" spans="1:150" s="18" customFormat="1" ht="6.4" customHeight="1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"/>
      <c r="BC112" s="10"/>
      <c r="BD112" s="10"/>
      <c r="BE112" s="10"/>
      <c r="BF112" s="10"/>
      <c r="BG112" s="10"/>
      <c r="BH112" s="10"/>
      <c r="BI112" s="10"/>
      <c r="BJ112" s="213"/>
      <c r="BK112" s="213"/>
      <c r="BL112" s="213"/>
      <c r="BM112" s="213"/>
      <c r="BN112" s="213"/>
      <c r="BO112" s="213"/>
      <c r="BP112" s="213"/>
      <c r="BQ112" s="213"/>
      <c r="BR112" s="213"/>
      <c r="BS112" s="213"/>
      <c r="BT112" s="213"/>
      <c r="BU112" s="10"/>
      <c r="BV112" s="218"/>
      <c r="BW112" s="218"/>
      <c r="BX112" s="218"/>
      <c r="BY112" s="21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  <c r="CJ112" s="218"/>
      <c r="CK112" s="218"/>
      <c r="CL112" s="218"/>
      <c r="CM112" s="218"/>
      <c r="CN112" s="218"/>
      <c r="CO112" s="218"/>
      <c r="CP112" s="218"/>
      <c r="CQ112" s="218"/>
      <c r="CR112" s="218"/>
      <c r="CS112" s="218"/>
      <c r="CT112" s="218"/>
      <c r="CU112" s="21"/>
      <c r="CV112" s="21"/>
      <c r="CW112" s="21"/>
      <c r="CX112" s="21"/>
      <c r="CY112" s="21"/>
      <c r="CZ112" s="218"/>
      <c r="DA112" s="218"/>
      <c r="DB112" s="218"/>
      <c r="DC112" s="218"/>
      <c r="DD112" s="218"/>
      <c r="DE112" s="218"/>
      <c r="DF112" s="218"/>
      <c r="DG112" s="218"/>
      <c r="DH112" s="218"/>
      <c r="DI112" s="218"/>
      <c r="DJ112" s="218"/>
      <c r="DK112" s="218"/>
      <c r="DL112" s="218"/>
      <c r="DM112" s="218"/>
      <c r="DN112" s="218"/>
      <c r="DO112" s="218"/>
      <c r="DP112" s="218"/>
      <c r="DQ112" s="218"/>
      <c r="DR112" s="218"/>
      <c r="DS112" s="218"/>
      <c r="DT112" s="218"/>
      <c r="DU112" s="218"/>
      <c r="DV112" s="218"/>
      <c r="DW112" s="218"/>
      <c r="DX112" s="218"/>
      <c r="DY112" s="218"/>
      <c r="DZ112" s="218"/>
      <c r="EA112" s="218"/>
      <c r="EB112" s="218"/>
    </row>
    <row r="113" spans="1:132" s="18" customFormat="1" ht="6.4" customHeight="1">
      <c r="BJ113" s="213"/>
      <c r="BK113" s="213"/>
      <c r="BL113" s="213"/>
      <c r="BM113" s="213"/>
      <c r="BN113" s="213"/>
      <c r="BO113" s="213"/>
      <c r="BP113" s="213"/>
      <c r="BQ113" s="213"/>
      <c r="BR113" s="213"/>
      <c r="BS113" s="213"/>
      <c r="BT113" s="213"/>
      <c r="BU113" s="10"/>
      <c r="BV113" s="218"/>
      <c r="BW113" s="218"/>
      <c r="BX113" s="218"/>
      <c r="BY113" s="21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  <c r="CJ113" s="218"/>
      <c r="CK113" s="218"/>
      <c r="CL113" s="218"/>
      <c r="CM113" s="218"/>
      <c r="CN113" s="218"/>
      <c r="CO113" s="218"/>
      <c r="CP113" s="218"/>
      <c r="CQ113" s="218"/>
      <c r="CR113" s="218"/>
      <c r="CS113" s="218"/>
      <c r="CT113" s="218"/>
      <c r="CU113" s="21"/>
      <c r="CV113" s="21"/>
      <c r="CW113" s="21"/>
      <c r="CX113" s="21"/>
      <c r="CY113" s="21"/>
      <c r="CZ113" s="218"/>
      <c r="DA113" s="218"/>
      <c r="DB113" s="218"/>
      <c r="DC113" s="218"/>
      <c r="DD113" s="218"/>
      <c r="DE113" s="218"/>
      <c r="DF113" s="218"/>
      <c r="DG113" s="218"/>
      <c r="DH113" s="218"/>
      <c r="DI113" s="218"/>
      <c r="DJ113" s="218"/>
      <c r="DK113" s="218"/>
      <c r="DL113" s="218"/>
      <c r="DM113" s="218"/>
      <c r="DN113" s="218"/>
      <c r="DO113" s="218"/>
      <c r="DP113" s="218"/>
      <c r="DQ113" s="218"/>
      <c r="DR113" s="218"/>
      <c r="DS113" s="218"/>
      <c r="DT113" s="218"/>
      <c r="DU113" s="218"/>
      <c r="DV113" s="218"/>
      <c r="DW113" s="218"/>
      <c r="DX113" s="218"/>
      <c r="DY113" s="218"/>
      <c r="DZ113" s="218"/>
      <c r="EA113" s="218"/>
      <c r="EB113" s="218"/>
    </row>
    <row r="114" spans="1:132" s="18" customFormat="1" ht="6.4" customHeight="1"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94"/>
      <c r="CV114" s="94"/>
      <c r="CW114" s="94"/>
      <c r="CX114" s="94"/>
      <c r="CY114" s="94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/>
      <c r="DK114" s="251"/>
      <c r="DL114" s="251"/>
      <c r="DM114" s="251"/>
      <c r="DN114" s="251"/>
      <c r="DO114" s="251"/>
      <c r="DP114" s="251"/>
      <c r="DQ114" s="251"/>
      <c r="DR114" s="251"/>
      <c r="DS114" s="251"/>
      <c r="DT114" s="251"/>
      <c r="DU114" s="251"/>
      <c r="DV114" s="251"/>
      <c r="DW114" s="251"/>
      <c r="DX114" s="251"/>
      <c r="DY114" s="251"/>
      <c r="DZ114" s="251"/>
      <c r="EA114" s="251"/>
      <c r="EB114" s="251"/>
    </row>
    <row r="115" spans="1:132" s="18" customFormat="1" ht="6.4" customHeight="1"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</row>
    <row r="116" spans="1:132" s="18" customFormat="1" ht="6" customHeight="1"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213" t="s">
        <v>58</v>
      </c>
      <c r="BK116" s="213"/>
      <c r="BL116" s="213"/>
      <c r="BM116" s="213"/>
      <c r="BN116" s="213"/>
      <c r="BO116" s="213"/>
      <c r="BP116" s="213"/>
      <c r="BQ116" s="213"/>
      <c r="BR116" s="213"/>
      <c r="BS116" s="213"/>
      <c r="BT116" s="213"/>
      <c r="BU116" s="10"/>
      <c r="BV116" s="218" t="s">
        <v>59</v>
      </c>
      <c r="BW116" s="218"/>
      <c r="BX116" s="218"/>
      <c r="BY116" s="218"/>
      <c r="BZ116" s="218"/>
      <c r="CA116" s="218"/>
      <c r="CB116" s="218"/>
      <c r="CC116" s="218"/>
      <c r="CD116" s="218"/>
      <c r="CE116" s="218"/>
      <c r="CF116" s="218"/>
      <c r="CG116" s="218"/>
      <c r="CH116" s="218"/>
      <c r="CI116" s="218"/>
      <c r="CJ116" s="218"/>
      <c r="CK116" s="218"/>
      <c r="CL116" s="218"/>
      <c r="CM116" s="218"/>
      <c r="CN116" s="218"/>
      <c r="CO116" s="218"/>
      <c r="CP116" s="218"/>
      <c r="CQ116" s="218"/>
      <c r="CR116" s="218"/>
      <c r="CS116" s="218"/>
      <c r="CT116" s="218"/>
      <c r="CU116" s="10"/>
      <c r="CV116" s="284" t="s">
        <v>60</v>
      </c>
      <c r="CW116" s="284"/>
      <c r="CX116" s="284"/>
      <c r="CY116" s="284"/>
      <c r="CZ116" s="284"/>
      <c r="DA116" s="284"/>
      <c r="DB116" s="284"/>
      <c r="DC116" s="10"/>
      <c r="DD116" s="238" ph="1"/>
      <c r="DE116" s="238" ph="1"/>
      <c r="DF116" s="238" ph="1"/>
      <c r="DG116" s="238" ph="1"/>
      <c r="DH116" s="238" ph="1"/>
      <c r="DI116" s="238" ph="1"/>
      <c r="DJ116" s="238" ph="1"/>
      <c r="DK116" s="238" ph="1"/>
      <c r="DL116" s="238" ph="1"/>
      <c r="DM116" s="238" ph="1"/>
      <c r="DN116" s="238" ph="1"/>
      <c r="DO116" s="238" ph="1"/>
      <c r="DP116" s="238" ph="1"/>
      <c r="DQ116" s="238" ph="1"/>
      <c r="DR116" s="238" ph="1"/>
      <c r="DS116" s="238" ph="1"/>
      <c r="DT116" s="238" ph="1"/>
      <c r="DU116" s="238" ph="1"/>
      <c r="DV116" s="238" ph="1"/>
      <c r="DW116" s="238" ph="1"/>
      <c r="DX116" s="238" ph="1"/>
      <c r="DY116" s="238" ph="1"/>
      <c r="DZ116" s="238" ph="1"/>
      <c r="EA116" s="238" ph="1"/>
      <c r="EB116" s="238" ph="1"/>
    </row>
    <row r="117" spans="1:132" s="18" customFormat="1" ht="6" customHeight="1"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213"/>
      <c r="BK117" s="213"/>
      <c r="BL117" s="213"/>
      <c r="BM117" s="213"/>
      <c r="BN117" s="213"/>
      <c r="BO117" s="213"/>
      <c r="BP117" s="213"/>
      <c r="BQ117" s="213"/>
      <c r="BR117" s="213"/>
      <c r="BS117" s="213"/>
      <c r="BT117" s="213"/>
      <c r="BU117" s="10"/>
      <c r="BV117" s="218"/>
      <c r="BW117" s="218"/>
      <c r="BX117" s="218"/>
      <c r="BY117" s="218"/>
      <c r="BZ117" s="218"/>
      <c r="CA117" s="218"/>
      <c r="CB117" s="218"/>
      <c r="CC117" s="218"/>
      <c r="CD117" s="218"/>
      <c r="CE117" s="218"/>
      <c r="CF117" s="218"/>
      <c r="CG117" s="218"/>
      <c r="CH117" s="218"/>
      <c r="CI117" s="218"/>
      <c r="CJ117" s="218"/>
      <c r="CK117" s="218"/>
      <c r="CL117" s="218"/>
      <c r="CM117" s="218"/>
      <c r="CN117" s="218"/>
      <c r="CO117" s="218"/>
      <c r="CP117" s="218"/>
      <c r="CQ117" s="218"/>
      <c r="CR117" s="218"/>
      <c r="CS117" s="218"/>
      <c r="CT117" s="218"/>
      <c r="CU117" s="10"/>
      <c r="CV117" s="284"/>
      <c r="CW117" s="284"/>
      <c r="CX117" s="284"/>
      <c r="CY117" s="284"/>
      <c r="CZ117" s="284"/>
      <c r="DA117" s="284"/>
      <c r="DB117" s="284"/>
      <c r="DC117" s="10"/>
      <c r="DD117" s="238" ph="1"/>
      <c r="DE117" s="238" ph="1"/>
      <c r="DF117" s="238" ph="1"/>
      <c r="DG117" s="238" ph="1"/>
      <c r="DH117" s="238" ph="1"/>
      <c r="DI117" s="238" ph="1"/>
      <c r="DJ117" s="238" ph="1"/>
      <c r="DK117" s="238" ph="1"/>
      <c r="DL117" s="238" ph="1"/>
      <c r="DM117" s="238" ph="1"/>
      <c r="DN117" s="238" ph="1"/>
      <c r="DO117" s="238" ph="1"/>
      <c r="DP117" s="238" ph="1"/>
      <c r="DQ117" s="238" ph="1"/>
      <c r="DR117" s="238" ph="1"/>
      <c r="DS117" s="238" ph="1"/>
      <c r="DT117" s="238" ph="1"/>
      <c r="DU117" s="238" ph="1"/>
      <c r="DV117" s="238" ph="1"/>
      <c r="DW117" s="238" ph="1"/>
      <c r="DX117" s="238" ph="1"/>
      <c r="DY117" s="238" ph="1"/>
      <c r="DZ117" s="238" ph="1"/>
      <c r="EA117" s="238" ph="1"/>
      <c r="EB117" s="238" ph="1"/>
    </row>
    <row r="118" spans="1:132" s="18" customFormat="1" ht="6.4" customHeight="1"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BJ118" s="213"/>
      <c r="BK118" s="213"/>
      <c r="BL118" s="213"/>
      <c r="BM118" s="213"/>
      <c r="BN118" s="213"/>
      <c r="BO118" s="213"/>
      <c r="BP118" s="213"/>
      <c r="BQ118" s="213"/>
      <c r="BR118" s="213"/>
      <c r="BS118" s="213"/>
      <c r="BT118" s="213"/>
      <c r="BU118" s="10"/>
      <c r="BV118" s="218"/>
      <c r="BW118" s="218"/>
      <c r="BX118" s="218"/>
      <c r="BY118" s="218"/>
      <c r="BZ118" s="218"/>
      <c r="CA118" s="218"/>
      <c r="CB118" s="218"/>
      <c r="CC118" s="218"/>
      <c r="CD118" s="218"/>
      <c r="CE118" s="218"/>
      <c r="CF118" s="218"/>
      <c r="CG118" s="218"/>
      <c r="CH118" s="218"/>
      <c r="CI118" s="218"/>
      <c r="CJ118" s="218"/>
      <c r="CK118" s="218"/>
      <c r="CL118" s="218"/>
      <c r="CM118" s="218"/>
      <c r="CN118" s="218"/>
      <c r="CO118" s="218"/>
      <c r="CP118" s="218"/>
      <c r="CQ118" s="218"/>
      <c r="CR118" s="218"/>
      <c r="CS118" s="218"/>
      <c r="CT118" s="218"/>
      <c r="CU118" s="10"/>
      <c r="CV118" s="213" t="s">
        <v>61</v>
      </c>
      <c r="CW118" s="213"/>
      <c r="CX118" s="213"/>
      <c r="CY118" s="213"/>
      <c r="CZ118" s="213"/>
      <c r="DA118" s="213"/>
      <c r="DB118" s="213"/>
      <c r="DC118" s="10"/>
      <c r="DD118" s="238" ph="1"/>
      <c r="DE118" s="238" ph="1"/>
      <c r="DF118" s="238" ph="1"/>
      <c r="DG118" s="238" ph="1"/>
      <c r="DH118" s="238" ph="1"/>
      <c r="DI118" s="238" ph="1"/>
      <c r="DJ118" s="238" ph="1"/>
      <c r="DK118" s="238" ph="1"/>
      <c r="DL118" s="238" ph="1"/>
      <c r="DM118" s="238" ph="1"/>
      <c r="DN118" s="238" ph="1"/>
      <c r="DO118" s="238" ph="1"/>
      <c r="DP118" s="238" ph="1"/>
      <c r="DQ118" s="238" ph="1"/>
      <c r="DR118" s="238" ph="1"/>
      <c r="DS118" s="238" ph="1"/>
      <c r="DT118" s="238" ph="1"/>
      <c r="DU118" s="238" ph="1"/>
      <c r="DV118" s="238" ph="1"/>
      <c r="DW118" s="238" ph="1"/>
      <c r="DX118" s="238" ph="1"/>
      <c r="DY118" s="238" ph="1"/>
      <c r="DZ118" s="238" ph="1"/>
      <c r="EA118" s="238" ph="1"/>
      <c r="EB118" s="238" ph="1"/>
    </row>
    <row r="119" spans="1:132" s="18" customFormat="1" ht="6.4" customHeight="1">
      <c r="B119" s="283"/>
      <c r="C119" s="283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21"/>
      <c r="BF119" s="21"/>
      <c r="BG119" s="21"/>
      <c r="BH119" s="21"/>
      <c r="BI119" s="21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251"/>
      <c r="BW119" s="251"/>
      <c r="BX119" s="251"/>
      <c r="BY119" s="251"/>
      <c r="BZ119" s="251"/>
      <c r="CA119" s="251"/>
      <c r="CB119" s="251"/>
      <c r="CC119" s="251"/>
      <c r="CD119" s="251"/>
      <c r="CE119" s="251"/>
      <c r="CF119" s="251"/>
      <c r="CG119" s="251"/>
      <c r="CH119" s="251"/>
      <c r="CI119" s="251"/>
      <c r="CJ119" s="251"/>
      <c r="CK119" s="251"/>
      <c r="CL119" s="251"/>
      <c r="CM119" s="251"/>
      <c r="CN119" s="251"/>
      <c r="CO119" s="251"/>
      <c r="CP119" s="251"/>
      <c r="CQ119" s="251"/>
      <c r="CR119" s="251"/>
      <c r="CS119" s="251"/>
      <c r="CT119" s="251"/>
      <c r="CU119" s="10"/>
      <c r="CV119" s="213"/>
      <c r="CW119" s="213"/>
      <c r="CX119" s="213"/>
      <c r="CY119" s="213"/>
      <c r="CZ119" s="213"/>
      <c r="DA119" s="213"/>
      <c r="DB119" s="213"/>
      <c r="DC119" s="10"/>
      <c r="DD119" s="285" ph="1"/>
      <c r="DE119" s="285" ph="1"/>
      <c r="DF119" s="285" ph="1"/>
      <c r="DG119" s="285" ph="1"/>
      <c r="DH119" s="285" ph="1"/>
      <c r="DI119" s="285" ph="1"/>
      <c r="DJ119" s="285" ph="1"/>
      <c r="DK119" s="285" ph="1"/>
      <c r="DL119" s="285" ph="1"/>
      <c r="DM119" s="285" ph="1"/>
      <c r="DN119" s="285" ph="1"/>
      <c r="DO119" s="285" ph="1"/>
      <c r="DP119" s="285" ph="1"/>
      <c r="DQ119" s="285" ph="1"/>
      <c r="DR119" s="285" ph="1"/>
      <c r="DS119" s="285" ph="1"/>
      <c r="DT119" s="285" ph="1"/>
      <c r="DU119" s="285" ph="1"/>
      <c r="DV119" s="285" ph="1"/>
      <c r="DW119" s="285" ph="1"/>
      <c r="DX119" s="285" ph="1"/>
      <c r="DY119" s="285" ph="1"/>
      <c r="DZ119" s="285" ph="1"/>
      <c r="EA119" s="285" ph="1"/>
      <c r="EB119" s="285" ph="1"/>
    </row>
    <row r="120" spans="1:132" s="104" customFormat="1" ht="6.4" customHeight="1" thickBot="1"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10"/>
      <c r="AD120" s="111"/>
      <c r="AE120" s="111"/>
      <c r="AF120" s="111"/>
      <c r="AG120" s="111"/>
    </row>
    <row r="121" spans="1:132" s="104" customFormat="1" ht="6.2" customHeight="1">
      <c r="A121" s="112"/>
      <c r="B121" s="113"/>
      <c r="C121" s="113"/>
      <c r="D121" s="113"/>
      <c r="E121" s="113"/>
      <c r="F121" s="113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5"/>
      <c r="AE121" s="115"/>
      <c r="AF121" s="115"/>
      <c r="AG121" s="115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3"/>
      <c r="CK121" s="113"/>
      <c r="CL121" s="113"/>
      <c r="CM121" s="113"/>
      <c r="CN121" s="113"/>
      <c r="CO121" s="113"/>
      <c r="CP121" s="116"/>
      <c r="CQ121" s="116"/>
      <c r="CR121" s="116"/>
      <c r="CS121" s="116"/>
      <c r="CT121" s="113"/>
      <c r="CU121" s="113"/>
      <c r="CV121" s="113"/>
      <c r="CW121" s="117"/>
      <c r="CX121" s="118"/>
      <c r="CY121" s="118"/>
      <c r="CZ121" s="118"/>
      <c r="DA121" s="118"/>
      <c r="DB121" s="118"/>
      <c r="DC121" s="118"/>
      <c r="DD121" s="118"/>
      <c r="DE121" s="118"/>
      <c r="DF121" s="118"/>
      <c r="DG121" s="118"/>
      <c r="DH121" s="118"/>
      <c r="DI121" s="118"/>
      <c r="DJ121" s="118"/>
      <c r="DK121" s="118"/>
      <c r="DL121" s="118"/>
      <c r="DM121" s="118"/>
      <c r="DN121" s="118"/>
      <c r="DO121" s="118"/>
      <c r="DP121" s="118"/>
      <c r="DQ121" s="118"/>
      <c r="DR121" s="118"/>
      <c r="DS121" s="115"/>
      <c r="DT121" s="115"/>
      <c r="DU121" s="115"/>
      <c r="DV121" s="115"/>
      <c r="DW121" s="115"/>
      <c r="DX121" s="115"/>
      <c r="DY121" s="119"/>
      <c r="DZ121" s="111"/>
      <c r="EA121" s="111"/>
    </row>
    <row r="122" spans="1:132" s="104" customFormat="1" ht="6.2" customHeight="1">
      <c r="A122" s="120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AD122" s="111"/>
      <c r="AE122" s="111"/>
      <c r="AF122" s="111"/>
      <c r="AG122" s="111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  <c r="BX122" s="109"/>
      <c r="BY122" s="109"/>
      <c r="BZ122" s="109"/>
      <c r="CA122" s="109"/>
      <c r="CB122" s="109"/>
      <c r="CC122" s="109"/>
      <c r="CD122" s="109"/>
      <c r="CE122" s="109"/>
      <c r="CF122" s="109"/>
      <c r="CG122" s="109"/>
      <c r="CH122" s="109"/>
      <c r="CI122" s="109"/>
      <c r="CP122" s="121"/>
      <c r="CQ122" s="121"/>
      <c r="CR122" s="121"/>
      <c r="CS122" s="121"/>
      <c r="CW122" s="122"/>
      <c r="CX122" s="123"/>
      <c r="CY122" s="123"/>
      <c r="CZ122" s="123"/>
      <c r="DA122" s="123"/>
      <c r="DB122" s="123"/>
      <c r="DC122" s="123"/>
      <c r="DD122" s="123"/>
      <c r="DE122" s="123"/>
      <c r="DF122" s="123"/>
      <c r="DG122" s="123"/>
      <c r="DH122" s="123"/>
      <c r="DI122" s="123"/>
      <c r="DJ122" s="123"/>
      <c r="DK122" s="123"/>
      <c r="DL122" s="123"/>
      <c r="DM122" s="123"/>
      <c r="DN122" s="123"/>
      <c r="DO122" s="123"/>
      <c r="DP122" s="123"/>
      <c r="DQ122" s="123"/>
      <c r="DR122" s="123"/>
      <c r="DS122" s="111"/>
      <c r="DT122" s="111"/>
      <c r="DU122" s="111"/>
      <c r="DV122" s="111"/>
      <c r="DW122" s="111"/>
      <c r="DX122" s="111"/>
      <c r="DY122" s="124"/>
      <c r="DZ122" s="111"/>
      <c r="EA122" s="111"/>
    </row>
    <row r="123" spans="1:132" s="104" customFormat="1" ht="6.2" customHeight="1">
      <c r="A123" s="120"/>
      <c r="E123" s="218" t="s">
        <v>62</v>
      </c>
      <c r="F123" s="218"/>
      <c r="G123" s="218"/>
      <c r="H123" s="218"/>
      <c r="I123" s="218"/>
      <c r="J123" s="218"/>
      <c r="K123" s="218" t="str">
        <f>IF(V24="","",V24)</f>
        <v/>
      </c>
      <c r="L123" s="218"/>
      <c r="M123" s="218"/>
      <c r="N123" s="218"/>
      <c r="O123" s="218"/>
      <c r="P123" s="218"/>
      <c r="Q123" s="218"/>
      <c r="R123" s="218" t="s">
        <v>14</v>
      </c>
      <c r="S123" s="218"/>
      <c r="T123" s="218"/>
      <c r="U123" s="218" t="str">
        <f>IF(AD24="","",AD24)</f>
        <v/>
      </c>
      <c r="V123" s="218"/>
      <c r="W123" s="218"/>
      <c r="X123" s="218"/>
      <c r="Y123" s="218"/>
      <c r="Z123" s="218"/>
      <c r="AA123" s="218"/>
      <c r="AB123" s="218" t="s">
        <v>15</v>
      </c>
      <c r="AC123" s="218"/>
      <c r="AD123" s="218"/>
      <c r="AE123" s="218" t="str">
        <f>IF(AL24="","",1)</f>
        <v/>
      </c>
      <c r="AF123" s="218"/>
      <c r="AG123" s="218"/>
      <c r="AH123" s="218"/>
      <c r="AI123" s="218"/>
      <c r="AJ123" s="218"/>
      <c r="AK123" s="218"/>
      <c r="AL123" s="218" t="s">
        <v>63</v>
      </c>
      <c r="AM123" s="218"/>
      <c r="AN123" s="218"/>
      <c r="AO123" s="218"/>
      <c r="AP123" s="218"/>
      <c r="AQ123" s="218"/>
      <c r="AR123" s="218"/>
      <c r="AS123" s="218" t="s">
        <v>62</v>
      </c>
      <c r="AT123" s="218"/>
      <c r="AU123" s="218"/>
      <c r="AV123" s="218"/>
      <c r="AW123" s="218"/>
      <c r="AX123" s="218" t="str">
        <f>IF(V28="","",V28)</f>
        <v/>
      </c>
      <c r="AY123" s="218"/>
      <c r="AZ123" s="218"/>
      <c r="BA123" s="218"/>
      <c r="BB123" s="218"/>
      <c r="BC123" s="218"/>
      <c r="BD123" s="218"/>
      <c r="BE123" s="218"/>
      <c r="BF123" s="218" t="s">
        <v>14</v>
      </c>
      <c r="BG123" s="218"/>
      <c r="BH123" s="218"/>
      <c r="BI123" s="218" t="str">
        <f>IF(AD28="","",AD28)</f>
        <v/>
      </c>
      <c r="BJ123" s="218"/>
      <c r="BK123" s="218"/>
      <c r="BL123" s="218"/>
      <c r="BM123" s="218"/>
      <c r="BN123" s="218"/>
      <c r="BO123" s="218"/>
      <c r="BP123" s="218" t="s">
        <v>15</v>
      </c>
      <c r="BQ123" s="218"/>
      <c r="BR123" s="218"/>
      <c r="BS123" s="218" t="str">
        <f>IF(AL28="","","末")</f>
        <v/>
      </c>
      <c r="BT123" s="218"/>
      <c r="BU123" s="218"/>
      <c r="BV123" s="218"/>
      <c r="BW123" s="218"/>
      <c r="BX123" s="218"/>
      <c r="BY123" s="218"/>
      <c r="BZ123" s="223" t="s">
        <v>64</v>
      </c>
      <c r="CA123" s="223"/>
      <c r="CB123" s="223"/>
      <c r="CC123" s="223"/>
      <c r="CD123" s="223"/>
      <c r="CE123" s="223"/>
      <c r="CF123" s="223"/>
      <c r="CG123" s="223"/>
      <c r="CH123" s="223"/>
      <c r="CI123" s="223"/>
      <c r="CJ123" s="223"/>
      <c r="CK123" s="223"/>
      <c r="CL123" s="223"/>
      <c r="CM123" s="223"/>
      <c r="CN123" s="223"/>
      <c r="CO123" s="223"/>
      <c r="CP123" s="223"/>
      <c r="CQ123" s="223"/>
      <c r="CR123" s="223"/>
      <c r="CS123" s="223"/>
      <c r="CT123" s="223"/>
      <c r="CU123" s="223"/>
      <c r="CV123" s="223"/>
      <c r="CW123" s="223"/>
      <c r="CX123" s="223"/>
      <c r="CY123" s="223"/>
      <c r="CZ123" s="223"/>
      <c r="DA123" s="223"/>
      <c r="DB123" s="223"/>
      <c r="DC123" s="223"/>
      <c r="DD123" s="223"/>
      <c r="DE123" s="223"/>
      <c r="DF123" s="223"/>
      <c r="DG123" s="223"/>
      <c r="DH123" s="223"/>
      <c r="DI123" s="223"/>
      <c r="DJ123" s="223"/>
      <c r="DK123" s="223"/>
      <c r="DL123" s="223"/>
      <c r="DM123" s="223"/>
      <c r="DN123" s="223"/>
      <c r="DO123" s="223"/>
      <c r="DP123" s="223"/>
      <c r="DQ123" s="223"/>
      <c r="DR123" s="223"/>
      <c r="DS123" s="223"/>
      <c r="DT123" s="223"/>
      <c r="DU123" s="223"/>
      <c r="DV123" s="223"/>
      <c r="DW123" s="111"/>
      <c r="DX123" s="111"/>
      <c r="DY123" s="124"/>
      <c r="DZ123" s="111"/>
      <c r="EA123" s="111"/>
    </row>
    <row r="124" spans="1:132" s="104" customFormat="1" ht="6.2" customHeight="1">
      <c r="A124" s="120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  <c r="AT124" s="218"/>
      <c r="AU124" s="218"/>
      <c r="AV124" s="218"/>
      <c r="AW124" s="218"/>
      <c r="AX124" s="218"/>
      <c r="AY124" s="218"/>
      <c r="AZ124" s="218"/>
      <c r="BA124" s="218"/>
      <c r="BB124" s="218"/>
      <c r="BC124" s="218"/>
      <c r="BD124" s="218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18"/>
      <c r="BR124" s="218"/>
      <c r="BS124" s="218"/>
      <c r="BT124" s="218"/>
      <c r="BU124" s="218"/>
      <c r="BV124" s="218"/>
      <c r="BW124" s="218"/>
      <c r="BX124" s="218"/>
      <c r="BY124" s="218"/>
      <c r="BZ124" s="223"/>
      <c r="CA124" s="223"/>
      <c r="CB124" s="223"/>
      <c r="CC124" s="223"/>
      <c r="CD124" s="223"/>
      <c r="CE124" s="223"/>
      <c r="CF124" s="223"/>
      <c r="CG124" s="223"/>
      <c r="CH124" s="223"/>
      <c r="CI124" s="223"/>
      <c r="CJ124" s="223"/>
      <c r="CK124" s="223"/>
      <c r="CL124" s="223"/>
      <c r="CM124" s="223"/>
      <c r="CN124" s="223"/>
      <c r="CO124" s="223"/>
      <c r="CP124" s="223"/>
      <c r="CQ124" s="223"/>
      <c r="CR124" s="223"/>
      <c r="CS124" s="223"/>
      <c r="CT124" s="223"/>
      <c r="CU124" s="223"/>
      <c r="CV124" s="223"/>
      <c r="CW124" s="223"/>
      <c r="CX124" s="223"/>
      <c r="CY124" s="223"/>
      <c r="CZ124" s="223"/>
      <c r="DA124" s="223"/>
      <c r="DB124" s="223"/>
      <c r="DC124" s="223"/>
      <c r="DD124" s="223"/>
      <c r="DE124" s="223"/>
      <c r="DF124" s="223"/>
      <c r="DG124" s="223"/>
      <c r="DH124" s="223"/>
      <c r="DI124" s="223"/>
      <c r="DJ124" s="223"/>
      <c r="DK124" s="223"/>
      <c r="DL124" s="223"/>
      <c r="DM124" s="223"/>
      <c r="DN124" s="223"/>
      <c r="DO124" s="223"/>
      <c r="DP124" s="223"/>
      <c r="DQ124" s="223"/>
      <c r="DR124" s="223"/>
      <c r="DS124" s="223"/>
      <c r="DT124" s="223"/>
      <c r="DU124" s="223"/>
      <c r="DV124" s="223"/>
      <c r="DW124" s="111"/>
      <c r="DX124" s="111"/>
      <c r="DY124" s="125"/>
      <c r="DZ124" s="109"/>
      <c r="EA124" s="109"/>
    </row>
    <row r="125" spans="1:132" s="104" customFormat="1" ht="6.2" customHeight="1">
      <c r="A125" s="120"/>
      <c r="E125" s="218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  <c r="AV125" s="218"/>
      <c r="AW125" s="218"/>
      <c r="AX125" s="218"/>
      <c r="AY125" s="218"/>
      <c r="AZ125" s="218"/>
      <c r="BA125" s="218"/>
      <c r="BB125" s="218"/>
      <c r="BC125" s="218"/>
      <c r="BD125" s="218"/>
      <c r="BE125" s="218"/>
      <c r="BF125" s="218"/>
      <c r="BG125" s="218"/>
      <c r="BH125" s="218"/>
      <c r="BI125" s="218"/>
      <c r="BJ125" s="218"/>
      <c r="BK125" s="218"/>
      <c r="BL125" s="218"/>
      <c r="BM125" s="218"/>
      <c r="BN125" s="218"/>
      <c r="BO125" s="218"/>
      <c r="BP125" s="218"/>
      <c r="BQ125" s="218"/>
      <c r="BR125" s="218"/>
      <c r="BS125" s="218"/>
      <c r="BT125" s="218"/>
      <c r="BU125" s="218"/>
      <c r="BV125" s="218"/>
      <c r="BW125" s="218"/>
      <c r="BX125" s="218"/>
      <c r="BY125" s="218"/>
      <c r="BZ125" s="223"/>
      <c r="CA125" s="223"/>
      <c r="CB125" s="223"/>
      <c r="CC125" s="223"/>
      <c r="CD125" s="223"/>
      <c r="CE125" s="223"/>
      <c r="CF125" s="223"/>
      <c r="CG125" s="223"/>
      <c r="CH125" s="223"/>
      <c r="CI125" s="223"/>
      <c r="CJ125" s="223"/>
      <c r="CK125" s="223"/>
      <c r="CL125" s="223"/>
      <c r="CM125" s="223"/>
      <c r="CN125" s="223"/>
      <c r="CO125" s="223"/>
      <c r="CP125" s="223"/>
      <c r="CQ125" s="223"/>
      <c r="CR125" s="223"/>
      <c r="CS125" s="223"/>
      <c r="CT125" s="223"/>
      <c r="CU125" s="223"/>
      <c r="CV125" s="223"/>
      <c r="CW125" s="223"/>
      <c r="CX125" s="223"/>
      <c r="CY125" s="223"/>
      <c r="CZ125" s="223"/>
      <c r="DA125" s="223"/>
      <c r="DB125" s="223"/>
      <c r="DC125" s="223"/>
      <c r="DD125" s="223"/>
      <c r="DE125" s="223"/>
      <c r="DF125" s="223"/>
      <c r="DG125" s="223"/>
      <c r="DH125" s="223"/>
      <c r="DI125" s="223"/>
      <c r="DJ125" s="223"/>
      <c r="DK125" s="223"/>
      <c r="DL125" s="223"/>
      <c r="DM125" s="223"/>
      <c r="DN125" s="223"/>
      <c r="DO125" s="223"/>
      <c r="DP125" s="223"/>
      <c r="DQ125" s="223"/>
      <c r="DR125" s="223"/>
      <c r="DS125" s="223"/>
      <c r="DT125" s="223"/>
      <c r="DU125" s="223"/>
      <c r="DV125" s="223"/>
      <c r="DW125" s="111"/>
      <c r="DX125" s="111"/>
      <c r="DY125" s="125"/>
      <c r="DZ125" s="109"/>
      <c r="EA125" s="109"/>
    </row>
    <row r="126" spans="1:132" s="104" customFormat="1" ht="6.2" customHeight="1">
      <c r="A126" s="120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109"/>
      <c r="BR126" s="109"/>
      <c r="BS126" s="109"/>
      <c r="BT126" s="109"/>
      <c r="BU126" s="109"/>
      <c r="BV126" s="109"/>
      <c r="BW126" s="109"/>
      <c r="BX126" s="109"/>
      <c r="BY126" s="109"/>
      <c r="BZ126" s="109"/>
      <c r="CA126" s="109"/>
      <c r="CB126" s="109"/>
      <c r="CC126" s="109"/>
      <c r="CD126" s="109"/>
      <c r="CE126" s="109"/>
      <c r="CF126" s="109"/>
      <c r="CG126" s="109"/>
      <c r="CH126" s="109"/>
      <c r="CI126" s="109"/>
      <c r="CP126" s="121"/>
      <c r="CQ126" s="121"/>
      <c r="CR126" s="121"/>
      <c r="CS126" s="121"/>
      <c r="CW126" s="123"/>
      <c r="CX126" s="123"/>
      <c r="CY126" s="123"/>
      <c r="CZ126" s="123"/>
      <c r="DA126" s="123"/>
      <c r="DB126" s="123"/>
      <c r="DC126" s="123"/>
      <c r="DD126" s="123"/>
      <c r="DE126" s="123"/>
      <c r="DF126" s="123"/>
      <c r="DG126" s="123"/>
      <c r="DH126" s="123"/>
      <c r="DI126" s="123"/>
      <c r="DJ126" s="123"/>
      <c r="DK126" s="123"/>
      <c r="DL126" s="123"/>
      <c r="DM126" s="123"/>
      <c r="DN126" s="123"/>
      <c r="DO126" s="123"/>
      <c r="DP126" s="123"/>
      <c r="DQ126" s="123"/>
      <c r="DR126" s="123"/>
      <c r="DS126" s="111"/>
      <c r="DT126" s="111"/>
      <c r="DU126" s="111"/>
      <c r="DV126" s="109"/>
      <c r="DW126" s="109"/>
      <c r="DX126" s="109"/>
      <c r="DY126" s="125"/>
      <c r="DZ126" s="109"/>
      <c r="EA126" s="109"/>
    </row>
    <row r="127" spans="1:132" s="104" customFormat="1" ht="6.2" customHeight="1">
      <c r="A127" s="120"/>
      <c r="C127" s="223" t="s">
        <v>65</v>
      </c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CP127" s="121"/>
      <c r="CQ127" s="121"/>
      <c r="CR127" s="121"/>
      <c r="CS127" s="121"/>
      <c r="CW127" s="123"/>
      <c r="CX127" s="123"/>
      <c r="CY127" s="123"/>
      <c r="CZ127" s="123"/>
      <c r="DA127" s="123"/>
      <c r="DB127" s="123"/>
      <c r="DC127" s="123"/>
      <c r="DD127" s="123"/>
      <c r="DE127" s="123"/>
      <c r="DF127" s="123"/>
      <c r="DG127" s="123"/>
      <c r="DH127" s="123"/>
      <c r="DI127" s="123"/>
      <c r="DJ127" s="123"/>
      <c r="DK127" s="123"/>
      <c r="DL127" s="123"/>
      <c r="DM127" s="123"/>
      <c r="DN127" s="123"/>
      <c r="DO127" s="123"/>
      <c r="DP127" s="123"/>
      <c r="DQ127" s="123"/>
      <c r="DR127" s="123"/>
      <c r="DS127" s="111"/>
      <c r="DT127" s="111"/>
      <c r="DU127" s="111"/>
      <c r="DV127" s="109"/>
      <c r="DW127" s="109"/>
      <c r="DX127" s="109"/>
      <c r="DY127" s="125"/>
      <c r="DZ127" s="109"/>
      <c r="EA127" s="109"/>
    </row>
    <row r="128" spans="1:132" s="104" customFormat="1" ht="6.2" customHeight="1">
      <c r="A128" s="120"/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CP128" s="121"/>
      <c r="CQ128" s="121"/>
      <c r="CR128" s="121"/>
      <c r="CS128" s="121"/>
      <c r="CW128" s="123"/>
      <c r="CX128" s="123"/>
      <c r="CY128" s="123"/>
      <c r="CZ128" s="123"/>
      <c r="DA128" s="123"/>
      <c r="DB128" s="123"/>
      <c r="DC128" s="123"/>
      <c r="DD128" s="123"/>
      <c r="DE128" s="123"/>
      <c r="DF128" s="123"/>
      <c r="DG128" s="123"/>
      <c r="DH128" s="123"/>
      <c r="DI128" s="123"/>
      <c r="DJ128" s="123"/>
      <c r="DK128" s="123"/>
      <c r="DL128" s="123"/>
      <c r="DM128" s="123"/>
      <c r="DN128" s="123"/>
      <c r="DO128" s="123"/>
      <c r="DP128" s="123"/>
      <c r="DQ128" s="123"/>
      <c r="DR128" s="123"/>
      <c r="DS128" s="111"/>
      <c r="DT128" s="111"/>
      <c r="DU128" s="111"/>
      <c r="DV128" s="109"/>
      <c r="DW128" s="109"/>
      <c r="DX128" s="109"/>
      <c r="DY128" s="125"/>
      <c r="DZ128" s="109"/>
      <c r="EA128" s="109"/>
    </row>
    <row r="129" spans="1:131" s="104" customFormat="1" ht="6.2" customHeight="1">
      <c r="A129" s="120"/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V129" s="111"/>
      <c r="AW129" s="111"/>
      <c r="AX129" s="111"/>
      <c r="AY129" s="111"/>
      <c r="AZ129" s="111"/>
      <c r="BA129" s="111"/>
      <c r="BB129" s="111"/>
      <c r="BC129" s="111"/>
      <c r="BD129" s="111"/>
      <c r="BE129" s="111"/>
      <c r="BF129" s="111"/>
      <c r="BG129" s="111"/>
      <c r="BH129" s="111"/>
      <c r="CJ129" s="111"/>
      <c r="CK129" s="111"/>
      <c r="CL129" s="111"/>
      <c r="CM129" s="111"/>
      <c r="CN129" s="111"/>
      <c r="CO129" s="111"/>
      <c r="CP129" s="111"/>
      <c r="CQ129" s="111"/>
      <c r="CR129" s="111"/>
      <c r="CS129" s="111"/>
      <c r="CT129" s="111"/>
      <c r="CU129" s="111"/>
      <c r="CV129" s="111"/>
      <c r="DV129" s="111"/>
      <c r="DW129" s="111"/>
      <c r="DX129" s="111"/>
      <c r="DY129" s="124"/>
      <c r="DZ129" s="111"/>
      <c r="EA129" s="111"/>
    </row>
    <row r="130" spans="1:131" s="104" customFormat="1" ht="6.2" customHeight="1">
      <c r="A130" s="126"/>
      <c r="B130" s="111"/>
      <c r="C130" s="111"/>
      <c r="D130" s="2"/>
      <c r="E130" s="21"/>
      <c r="F130" s="21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2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2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2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7"/>
      <c r="DW130" s="121"/>
      <c r="DX130" s="121"/>
      <c r="DY130" s="127"/>
      <c r="DZ130" s="121"/>
      <c r="EA130" s="121"/>
    </row>
    <row r="131" spans="1:131" s="104" customFormat="1" ht="6.2" customHeight="1">
      <c r="A131" s="126"/>
      <c r="B131" s="111"/>
      <c r="C131" s="111"/>
      <c r="D131" s="2"/>
      <c r="E131" s="218" t="s">
        <v>66</v>
      </c>
      <c r="F131" s="218"/>
      <c r="G131" s="218"/>
      <c r="H131" s="218"/>
      <c r="I131" s="218"/>
      <c r="J131" s="218"/>
      <c r="K131" s="218"/>
      <c r="L131" s="218"/>
      <c r="M131" s="218"/>
      <c r="N131" s="218"/>
      <c r="O131" s="218" t="s">
        <v>14</v>
      </c>
      <c r="P131" s="218"/>
      <c r="Q131" s="218"/>
      <c r="R131" s="218"/>
      <c r="S131" s="218"/>
      <c r="T131" s="218"/>
      <c r="U131" s="218"/>
      <c r="V131" s="218"/>
      <c r="W131" s="218"/>
      <c r="X131" s="218"/>
      <c r="Y131" s="218" t="s">
        <v>15</v>
      </c>
      <c r="Z131" s="218"/>
      <c r="AA131" s="218"/>
      <c r="AB131" s="218"/>
      <c r="AC131" s="218"/>
      <c r="AD131" s="218"/>
      <c r="AE131" s="218"/>
      <c r="AF131" s="218"/>
      <c r="AG131" s="218"/>
      <c r="AH131" s="218"/>
      <c r="AI131" s="218" t="s">
        <v>16</v>
      </c>
      <c r="AJ131" s="218"/>
      <c r="AK131" s="218"/>
      <c r="AL131" s="2"/>
      <c r="AM131" s="2"/>
      <c r="AN131" s="225" t="s">
        <v>67</v>
      </c>
      <c r="AO131" s="225"/>
      <c r="AP131" s="225"/>
      <c r="AQ131" s="225"/>
      <c r="AR131" s="225"/>
      <c r="AS131" s="225"/>
      <c r="AT131" s="225"/>
      <c r="AU131" s="225"/>
      <c r="AV131" s="225"/>
      <c r="AW131" s="225"/>
      <c r="AX131" s="225"/>
      <c r="AY131" s="225"/>
      <c r="AZ131" s="218"/>
      <c r="BA131" s="218"/>
      <c r="BB131" s="218"/>
      <c r="BC131" s="218"/>
      <c r="BD131" s="218"/>
      <c r="BE131" s="218"/>
      <c r="BF131" s="218"/>
      <c r="BG131" s="218"/>
      <c r="BH131" s="218"/>
      <c r="BI131" s="218"/>
      <c r="BJ131" s="218"/>
      <c r="BK131" s="218"/>
      <c r="BL131" s="218"/>
      <c r="BM131" s="218"/>
      <c r="BN131" s="218"/>
      <c r="BO131" s="218" t="s">
        <v>3</v>
      </c>
      <c r="BP131" s="218"/>
      <c r="BQ131" s="218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8" t="s">
        <v>34</v>
      </c>
      <c r="CB131" s="218"/>
      <c r="CC131" s="218"/>
      <c r="CD131" s="218"/>
      <c r="CE131" s="218"/>
      <c r="CF131" s="218"/>
      <c r="CG131" s="218"/>
      <c r="CH131" s="218"/>
      <c r="CI131" s="218"/>
      <c r="CJ131" s="218"/>
      <c r="CK131" s="218"/>
      <c r="CL131" s="218"/>
      <c r="CM131" s="218"/>
      <c r="CN131" s="218" t="s">
        <v>14</v>
      </c>
      <c r="CO131" s="218"/>
      <c r="CP131" s="218"/>
      <c r="CQ131" s="218"/>
      <c r="CR131" s="218"/>
      <c r="CS131" s="218"/>
      <c r="CT131" s="218"/>
      <c r="CU131" s="218"/>
      <c r="CV131" s="218"/>
      <c r="CW131" s="218"/>
      <c r="CX131" s="218" t="s">
        <v>15</v>
      </c>
      <c r="CY131" s="218"/>
      <c r="CZ131" s="218"/>
      <c r="DA131" s="218"/>
      <c r="DB131" s="218"/>
      <c r="DC131" s="218"/>
      <c r="DD131" s="218"/>
      <c r="DE131" s="218"/>
      <c r="DF131" s="218"/>
      <c r="DG131" s="218"/>
      <c r="DH131" s="218" t="s">
        <v>16</v>
      </c>
      <c r="DI131" s="218"/>
      <c r="DJ131" s="218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7"/>
      <c r="DW131" s="121"/>
      <c r="DX131" s="121"/>
      <c r="DY131" s="127"/>
      <c r="DZ131" s="121"/>
      <c r="EA131" s="121"/>
    </row>
    <row r="132" spans="1:131" s="104" customFormat="1" ht="6.2" customHeight="1">
      <c r="A132" s="126"/>
      <c r="B132" s="111"/>
      <c r="C132" s="111"/>
      <c r="D132" s="2"/>
      <c r="E132" s="218"/>
      <c r="F132" s="218"/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  <c r="AB132" s="218"/>
      <c r="AC132" s="218"/>
      <c r="AD132" s="218"/>
      <c r="AE132" s="218"/>
      <c r="AF132" s="218"/>
      <c r="AG132" s="218"/>
      <c r="AH132" s="218"/>
      <c r="AI132" s="218"/>
      <c r="AJ132" s="218"/>
      <c r="AK132" s="218"/>
      <c r="AL132" s="2"/>
      <c r="AM132" s="2"/>
      <c r="AN132" s="225"/>
      <c r="AO132" s="225"/>
      <c r="AP132" s="225"/>
      <c r="AQ132" s="225"/>
      <c r="AR132" s="225"/>
      <c r="AS132" s="225"/>
      <c r="AT132" s="225"/>
      <c r="AU132" s="225"/>
      <c r="AV132" s="225"/>
      <c r="AW132" s="225"/>
      <c r="AX132" s="225"/>
      <c r="AY132" s="225"/>
      <c r="AZ132" s="218"/>
      <c r="BA132" s="218"/>
      <c r="BB132" s="218"/>
      <c r="BC132" s="218"/>
      <c r="BD132" s="218"/>
      <c r="BE132" s="218"/>
      <c r="BF132" s="218"/>
      <c r="BG132" s="218"/>
      <c r="BH132" s="218"/>
      <c r="BI132" s="218"/>
      <c r="BJ132" s="218"/>
      <c r="BK132" s="218"/>
      <c r="BL132" s="218"/>
      <c r="BM132" s="218"/>
      <c r="BN132" s="218"/>
      <c r="BO132" s="218"/>
      <c r="BP132" s="218"/>
      <c r="BQ132" s="218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8"/>
      <c r="CB132" s="218"/>
      <c r="CC132" s="218"/>
      <c r="CD132" s="218"/>
      <c r="CE132" s="218"/>
      <c r="CF132" s="218"/>
      <c r="CG132" s="218"/>
      <c r="CH132" s="218"/>
      <c r="CI132" s="218"/>
      <c r="CJ132" s="218"/>
      <c r="CK132" s="218"/>
      <c r="CL132" s="218"/>
      <c r="CM132" s="218"/>
      <c r="CN132" s="218"/>
      <c r="CO132" s="218"/>
      <c r="CP132" s="218"/>
      <c r="CQ132" s="218"/>
      <c r="CR132" s="218"/>
      <c r="CS132" s="218"/>
      <c r="CT132" s="218"/>
      <c r="CU132" s="218"/>
      <c r="CV132" s="218"/>
      <c r="CW132" s="218"/>
      <c r="CX132" s="218"/>
      <c r="CY132" s="218"/>
      <c r="CZ132" s="218"/>
      <c r="DA132" s="218"/>
      <c r="DB132" s="218"/>
      <c r="DC132" s="218"/>
      <c r="DD132" s="218"/>
      <c r="DE132" s="218"/>
      <c r="DF132" s="218"/>
      <c r="DG132" s="218"/>
      <c r="DH132" s="218"/>
      <c r="DI132" s="218"/>
      <c r="DJ132" s="218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7"/>
      <c r="DW132" s="121"/>
      <c r="DX132" s="121"/>
      <c r="DY132" s="127"/>
      <c r="DZ132" s="121"/>
      <c r="EA132" s="121"/>
    </row>
    <row r="133" spans="1:131" s="104" customFormat="1" ht="6.2" customHeight="1">
      <c r="A133" s="126"/>
      <c r="B133" s="111"/>
      <c r="C133" s="111"/>
      <c r="D133" s="2"/>
      <c r="E133" s="218"/>
      <c r="F133" s="218"/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218"/>
      <c r="AB133" s="218"/>
      <c r="AC133" s="218"/>
      <c r="AD133" s="218"/>
      <c r="AE133" s="218"/>
      <c r="AF133" s="218"/>
      <c r="AG133" s="218"/>
      <c r="AH133" s="218"/>
      <c r="AI133" s="218"/>
      <c r="AJ133" s="218"/>
      <c r="AK133" s="218"/>
      <c r="AL133" s="2"/>
      <c r="AM133" s="2"/>
      <c r="AN133" s="225"/>
      <c r="AO133" s="225"/>
      <c r="AP133" s="225"/>
      <c r="AQ133" s="225"/>
      <c r="AR133" s="225"/>
      <c r="AS133" s="225"/>
      <c r="AT133" s="225"/>
      <c r="AU133" s="225"/>
      <c r="AV133" s="225"/>
      <c r="AW133" s="225"/>
      <c r="AX133" s="225"/>
      <c r="AY133" s="225"/>
      <c r="AZ133" s="218"/>
      <c r="BA133" s="218"/>
      <c r="BB133" s="218"/>
      <c r="BC133" s="218"/>
      <c r="BD133" s="218"/>
      <c r="BE133" s="218"/>
      <c r="BF133" s="218"/>
      <c r="BG133" s="218"/>
      <c r="BH133" s="218"/>
      <c r="BI133" s="218"/>
      <c r="BJ133" s="218"/>
      <c r="BK133" s="218"/>
      <c r="BL133" s="218"/>
      <c r="BM133" s="218"/>
      <c r="BN133" s="218"/>
      <c r="BO133" s="218"/>
      <c r="BP133" s="218"/>
      <c r="BQ133" s="218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8"/>
      <c r="CB133" s="218"/>
      <c r="CC133" s="218"/>
      <c r="CD133" s="218"/>
      <c r="CE133" s="218"/>
      <c r="CF133" s="218"/>
      <c r="CG133" s="218"/>
      <c r="CH133" s="218"/>
      <c r="CI133" s="218"/>
      <c r="CJ133" s="218"/>
      <c r="CK133" s="218"/>
      <c r="CL133" s="218"/>
      <c r="CM133" s="218"/>
      <c r="CN133" s="218"/>
      <c r="CO133" s="218"/>
      <c r="CP133" s="218"/>
      <c r="CQ133" s="218"/>
      <c r="CR133" s="218"/>
      <c r="CS133" s="218"/>
      <c r="CT133" s="218"/>
      <c r="CU133" s="218"/>
      <c r="CV133" s="218"/>
      <c r="CW133" s="218"/>
      <c r="CX133" s="218"/>
      <c r="CY133" s="218"/>
      <c r="CZ133" s="218"/>
      <c r="DA133" s="218"/>
      <c r="DB133" s="218"/>
      <c r="DC133" s="218"/>
      <c r="DD133" s="218"/>
      <c r="DE133" s="218"/>
      <c r="DF133" s="218"/>
      <c r="DG133" s="218"/>
      <c r="DH133" s="218"/>
      <c r="DI133" s="218"/>
      <c r="DJ133" s="218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7"/>
      <c r="DW133" s="121"/>
      <c r="DX133" s="121"/>
      <c r="DY133" s="127"/>
      <c r="DZ133" s="121"/>
      <c r="EA133" s="121"/>
    </row>
    <row r="134" spans="1:131" s="104" customFormat="1" ht="6.2" customHeight="1">
      <c r="A134" s="126"/>
      <c r="B134" s="111"/>
      <c r="C134" s="111"/>
      <c r="D134" s="2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2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"/>
      <c r="AM134" s="2"/>
      <c r="AN134" s="225"/>
      <c r="AO134" s="225"/>
      <c r="AP134" s="225"/>
      <c r="AQ134" s="225"/>
      <c r="AR134" s="225"/>
      <c r="AS134" s="225"/>
      <c r="AT134" s="225"/>
      <c r="AU134" s="225"/>
      <c r="AV134" s="225"/>
      <c r="AW134" s="225"/>
      <c r="AX134" s="225"/>
      <c r="AY134" s="225"/>
      <c r="AZ134" s="218"/>
      <c r="BA134" s="218"/>
      <c r="BB134" s="218"/>
      <c r="BC134" s="218"/>
      <c r="BD134" s="218"/>
      <c r="BE134" s="218"/>
      <c r="BF134" s="218"/>
      <c r="BG134" s="218"/>
      <c r="BH134" s="218"/>
      <c r="BI134" s="218"/>
      <c r="BJ134" s="218"/>
      <c r="BK134" s="218"/>
      <c r="BL134" s="218"/>
      <c r="BM134" s="218"/>
      <c r="BN134" s="218"/>
      <c r="BO134" s="218"/>
      <c r="BP134" s="218"/>
      <c r="BQ134" s="218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"/>
      <c r="CK134" s="55"/>
      <c r="CL134" s="55"/>
      <c r="CM134" s="55"/>
      <c r="CN134" s="55"/>
      <c r="CO134" s="55"/>
      <c r="CP134" s="55"/>
      <c r="CQ134" s="55"/>
      <c r="CR134" s="55"/>
      <c r="CS134" s="55"/>
      <c r="CT134" s="55"/>
      <c r="CU134" s="55"/>
      <c r="CV134" s="2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7"/>
      <c r="DW134" s="121"/>
      <c r="DX134" s="121"/>
      <c r="DY134" s="127"/>
      <c r="DZ134" s="121"/>
      <c r="EA134" s="121"/>
    </row>
    <row r="135" spans="1:131" s="104" customFormat="1" ht="6.2" customHeight="1">
      <c r="A135" s="126"/>
      <c r="B135" s="111"/>
      <c r="C135" s="111"/>
      <c r="D135" s="2"/>
      <c r="E135" s="218" t="s">
        <v>68</v>
      </c>
      <c r="F135" s="218"/>
      <c r="G135" s="218"/>
      <c r="H135" s="218"/>
      <c r="I135" s="218"/>
      <c r="J135" s="218"/>
      <c r="K135" s="218"/>
      <c r="L135" s="218"/>
      <c r="M135" s="218"/>
      <c r="N135" s="218"/>
      <c r="O135" s="218" t="s">
        <v>14</v>
      </c>
      <c r="P135" s="218"/>
      <c r="Q135" s="218"/>
      <c r="R135" s="218"/>
      <c r="S135" s="218"/>
      <c r="T135" s="218"/>
      <c r="U135" s="218"/>
      <c r="V135" s="218"/>
      <c r="W135" s="218"/>
      <c r="X135" s="218"/>
      <c r="Y135" s="218" t="s">
        <v>15</v>
      </c>
      <c r="Z135" s="218"/>
      <c r="AA135" s="218"/>
      <c r="AB135" s="218"/>
      <c r="AC135" s="218"/>
      <c r="AD135" s="218"/>
      <c r="AE135" s="218"/>
      <c r="AF135" s="218"/>
      <c r="AG135" s="218"/>
      <c r="AH135" s="218"/>
      <c r="AI135" s="218" t="s">
        <v>16</v>
      </c>
      <c r="AJ135" s="218"/>
      <c r="AK135" s="218"/>
      <c r="AL135" s="2"/>
      <c r="AM135" s="2"/>
      <c r="AN135" s="225"/>
      <c r="AO135" s="225"/>
      <c r="AP135" s="225"/>
      <c r="AQ135" s="225"/>
      <c r="AR135" s="225"/>
      <c r="AS135" s="225"/>
      <c r="AT135" s="225"/>
      <c r="AU135" s="225"/>
      <c r="AV135" s="225"/>
      <c r="AW135" s="225"/>
      <c r="AX135" s="225"/>
      <c r="AY135" s="225"/>
      <c r="AZ135" s="218"/>
      <c r="BA135" s="218"/>
      <c r="BB135" s="218"/>
      <c r="BC135" s="218"/>
      <c r="BD135" s="218"/>
      <c r="BE135" s="218"/>
      <c r="BF135" s="218"/>
      <c r="BG135" s="218"/>
      <c r="BH135" s="218"/>
      <c r="BI135" s="218"/>
      <c r="BJ135" s="218"/>
      <c r="BK135" s="218"/>
      <c r="BL135" s="218"/>
      <c r="BM135" s="218"/>
      <c r="BN135" s="218"/>
      <c r="BO135" s="218"/>
      <c r="BP135" s="218"/>
      <c r="BQ135" s="218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7"/>
      <c r="DW135" s="121"/>
      <c r="DX135" s="121"/>
      <c r="DY135" s="127"/>
      <c r="DZ135" s="121"/>
      <c r="EA135" s="121"/>
    </row>
    <row r="136" spans="1:131" s="104" customFormat="1" ht="6.2" customHeight="1">
      <c r="A136" s="126"/>
      <c r="B136" s="111"/>
      <c r="C136" s="111"/>
      <c r="D136" s="2"/>
      <c r="E136" s="218"/>
      <c r="F136" s="218"/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  <c r="AA136" s="218"/>
      <c r="AB136" s="218"/>
      <c r="AC136" s="218"/>
      <c r="AD136" s="218"/>
      <c r="AE136" s="218"/>
      <c r="AF136" s="218"/>
      <c r="AG136" s="218"/>
      <c r="AH136" s="218"/>
      <c r="AI136" s="218"/>
      <c r="AJ136" s="218"/>
      <c r="AK136" s="218"/>
      <c r="AL136" s="2"/>
      <c r="AM136" s="2"/>
      <c r="AN136" s="225"/>
      <c r="AO136" s="225"/>
      <c r="AP136" s="225"/>
      <c r="AQ136" s="225"/>
      <c r="AR136" s="225"/>
      <c r="AS136" s="225"/>
      <c r="AT136" s="225"/>
      <c r="AU136" s="225"/>
      <c r="AV136" s="225"/>
      <c r="AW136" s="225"/>
      <c r="AX136" s="225"/>
      <c r="AY136" s="225"/>
      <c r="AZ136" s="218"/>
      <c r="BA136" s="218"/>
      <c r="BB136" s="218"/>
      <c r="BC136" s="218"/>
      <c r="BD136" s="218"/>
      <c r="BE136" s="218"/>
      <c r="BF136" s="218"/>
      <c r="BG136" s="218"/>
      <c r="BH136" s="218"/>
      <c r="BI136" s="218"/>
      <c r="BJ136" s="218"/>
      <c r="BK136" s="218"/>
      <c r="BL136" s="218"/>
      <c r="BM136" s="218"/>
      <c r="BN136" s="218"/>
      <c r="BO136" s="218"/>
      <c r="BP136" s="218"/>
      <c r="BQ136" s="218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7"/>
      <c r="DW136" s="121"/>
      <c r="DX136" s="121"/>
      <c r="DY136" s="127"/>
      <c r="DZ136" s="121"/>
      <c r="EA136" s="121"/>
    </row>
    <row r="137" spans="1:131" s="104" customFormat="1" ht="6.2" customHeight="1">
      <c r="A137" s="120"/>
      <c r="D137" s="21"/>
      <c r="E137" s="218"/>
      <c r="F137" s="218"/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  <c r="AA137" s="218"/>
      <c r="AB137" s="218"/>
      <c r="AC137" s="218"/>
      <c r="AD137" s="218"/>
      <c r="AE137" s="218"/>
      <c r="AF137" s="218"/>
      <c r="AG137" s="218"/>
      <c r="AH137" s="218"/>
      <c r="AI137" s="218"/>
      <c r="AJ137" s="218"/>
      <c r="AK137" s="218"/>
      <c r="AL137" s="2"/>
      <c r="AM137" s="2"/>
      <c r="AN137" s="225"/>
      <c r="AO137" s="225"/>
      <c r="AP137" s="225"/>
      <c r="AQ137" s="225"/>
      <c r="AR137" s="225"/>
      <c r="AS137" s="225"/>
      <c r="AT137" s="225"/>
      <c r="AU137" s="225"/>
      <c r="AV137" s="225"/>
      <c r="AW137" s="225"/>
      <c r="AX137" s="225"/>
      <c r="AY137" s="225"/>
      <c r="AZ137" s="218"/>
      <c r="BA137" s="218"/>
      <c r="BB137" s="218"/>
      <c r="BC137" s="218"/>
      <c r="BD137" s="218"/>
      <c r="BE137" s="218"/>
      <c r="BF137" s="218"/>
      <c r="BG137" s="218"/>
      <c r="BH137" s="218"/>
      <c r="BI137" s="218"/>
      <c r="BJ137" s="218"/>
      <c r="BK137" s="218"/>
      <c r="BL137" s="218"/>
      <c r="BM137" s="218"/>
      <c r="BN137" s="218"/>
      <c r="BO137" s="218"/>
      <c r="BP137" s="218"/>
      <c r="BQ137" s="218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  <c r="CU137" s="55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7"/>
      <c r="DW137" s="121"/>
      <c r="DX137" s="121"/>
      <c r="DY137" s="127"/>
      <c r="DZ137" s="121"/>
      <c r="EA137" s="121"/>
    </row>
    <row r="138" spans="1:131" s="104" customFormat="1" ht="6.2" customHeight="1">
      <c r="A138" s="128"/>
      <c r="B138" s="109"/>
      <c r="C138" s="109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55"/>
      <c r="CL138" s="55"/>
      <c r="CM138" s="218" t="s">
        <v>69</v>
      </c>
      <c r="CN138" s="218"/>
      <c r="CO138" s="218"/>
      <c r="CP138" s="218"/>
      <c r="CQ138" s="218"/>
      <c r="CR138" s="218"/>
      <c r="CS138" s="223"/>
      <c r="CT138" s="223"/>
      <c r="CU138" s="223"/>
      <c r="CV138" s="223"/>
      <c r="CW138" s="223"/>
      <c r="CX138" s="223"/>
      <c r="CY138" s="223"/>
      <c r="CZ138" s="223"/>
      <c r="DA138" s="223"/>
      <c r="DB138" s="223"/>
      <c r="DC138" s="223"/>
      <c r="DD138" s="223"/>
      <c r="DE138" s="223"/>
      <c r="DF138" s="223"/>
      <c r="DG138" s="223"/>
      <c r="DH138" s="223"/>
      <c r="DI138" s="223"/>
      <c r="DJ138" s="223"/>
      <c r="DK138" s="223"/>
      <c r="DL138" s="223"/>
      <c r="DM138" s="223"/>
      <c r="DN138" s="223"/>
      <c r="DO138" s="223"/>
      <c r="DP138" s="223"/>
      <c r="DQ138" s="223"/>
      <c r="DR138" s="223"/>
      <c r="DS138" s="2"/>
      <c r="DT138" s="2"/>
      <c r="DU138" s="2"/>
      <c r="DV138" s="7"/>
      <c r="DW138" s="121"/>
      <c r="DX138" s="121"/>
      <c r="DY138" s="127"/>
      <c r="DZ138" s="121"/>
      <c r="EA138" s="121"/>
    </row>
    <row r="139" spans="1:131" s="104" customFormat="1" ht="6.2" customHeight="1">
      <c r="A139" s="128"/>
      <c r="B139" s="109"/>
      <c r="C139" s="109"/>
      <c r="D139" s="55"/>
      <c r="E139" s="218" t="s">
        <v>68</v>
      </c>
      <c r="F139" s="218"/>
      <c r="G139" s="218"/>
      <c r="H139" s="218"/>
      <c r="I139" s="218"/>
      <c r="J139" s="218"/>
      <c r="K139" s="218"/>
      <c r="L139" s="218"/>
      <c r="M139" s="218"/>
      <c r="N139" s="218"/>
      <c r="O139" s="218" t="s">
        <v>14</v>
      </c>
      <c r="P139" s="218"/>
      <c r="Q139" s="218"/>
      <c r="R139" s="218"/>
      <c r="S139" s="218"/>
      <c r="T139" s="218"/>
      <c r="U139" s="218"/>
      <c r="V139" s="218"/>
      <c r="W139" s="218"/>
      <c r="X139" s="218"/>
      <c r="Y139" s="218" t="s">
        <v>15</v>
      </c>
      <c r="Z139" s="218"/>
      <c r="AA139" s="218"/>
      <c r="AB139" s="218"/>
      <c r="AC139" s="218"/>
      <c r="AD139" s="218"/>
      <c r="AE139" s="218"/>
      <c r="AF139" s="218"/>
      <c r="AG139" s="218"/>
      <c r="AH139" s="218"/>
      <c r="AI139" s="218" t="s">
        <v>16</v>
      </c>
      <c r="AJ139" s="218"/>
      <c r="AK139" s="218"/>
      <c r="AL139" s="2"/>
      <c r="AM139" s="2"/>
      <c r="AN139" s="225" t="s">
        <v>67</v>
      </c>
      <c r="AO139" s="225"/>
      <c r="AP139" s="225"/>
      <c r="AQ139" s="225"/>
      <c r="AR139" s="225"/>
      <c r="AS139" s="225"/>
      <c r="AT139" s="225"/>
      <c r="AU139" s="225"/>
      <c r="AV139" s="225"/>
      <c r="AW139" s="225"/>
      <c r="AX139" s="225"/>
      <c r="AY139" s="225"/>
      <c r="AZ139" s="218"/>
      <c r="BA139" s="218"/>
      <c r="BB139" s="218"/>
      <c r="BC139" s="218"/>
      <c r="BD139" s="218"/>
      <c r="BE139" s="218"/>
      <c r="BF139" s="218"/>
      <c r="BG139" s="218"/>
      <c r="BH139" s="218"/>
      <c r="BI139" s="218"/>
      <c r="BJ139" s="218"/>
      <c r="BK139" s="218"/>
      <c r="BL139" s="218"/>
      <c r="BM139" s="218"/>
      <c r="BN139" s="218"/>
      <c r="BO139" s="218" t="s">
        <v>3</v>
      </c>
      <c r="BP139" s="218"/>
      <c r="BQ139" s="218"/>
      <c r="BR139" s="2"/>
      <c r="BS139" s="2"/>
      <c r="BT139" s="2"/>
      <c r="BU139" s="218" t="s">
        <v>70</v>
      </c>
      <c r="BV139" s="218"/>
      <c r="BW139" s="218"/>
      <c r="BX139" s="218"/>
      <c r="BY139" s="218"/>
      <c r="BZ139" s="218"/>
      <c r="CA139" s="218"/>
      <c r="CB139" s="218"/>
      <c r="CC139" s="218"/>
      <c r="CD139" s="218"/>
      <c r="CE139" s="218"/>
      <c r="CF139" s="218"/>
      <c r="CG139" s="218"/>
      <c r="CH139" s="218"/>
      <c r="CI139" s="218"/>
      <c r="CJ139" s="218"/>
      <c r="CK139" s="218"/>
      <c r="CL139" s="2"/>
      <c r="CM139" s="218"/>
      <c r="CN139" s="218"/>
      <c r="CO139" s="218"/>
      <c r="CP139" s="218"/>
      <c r="CQ139" s="218"/>
      <c r="CR139" s="218"/>
      <c r="CS139" s="223"/>
      <c r="CT139" s="223"/>
      <c r="CU139" s="223"/>
      <c r="CV139" s="223"/>
      <c r="CW139" s="223"/>
      <c r="CX139" s="223"/>
      <c r="CY139" s="223"/>
      <c r="CZ139" s="223"/>
      <c r="DA139" s="223"/>
      <c r="DB139" s="223"/>
      <c r="DC139" s="223"/>
      <c r="DD139" s="223"/>
      <c r="DE139" s="223"/>
      <c r="DF139" s="223"/>
      <c r="DG139" s="223"/>
      <c r="DH139" s="223"/>
      <c r="DI139" s="223"/>
      <c r="DJ139" s="223"/>
      <c r="DK139" s="223"/>
      <c r="DL139" s="223"/>
      <c r="DM139" s="223"/>
      <c r="DN139" s="223"/>
      <c r="DO139" s="223"/>
      <c r="DP139" s="223"/>
      <c r="DQ139" s="223"/>
      <c r="DR139" s="223"/>
      <c r="DS139" s="2"/>
      <c r="DT139" s="2"/>
      <c r="DU139" s="2"/>
      <c r="DV139" s="7"/>
      <c r="DW139" s="121"/>
      <c r="DX139" s="121"/>
      <c r="DY139" s="127"/>
      <c r="DZ139" s="121"/>
      <c r="EA139" s="121"/>
    </row>
    <row r="140" spans="1:131" s="104" customFormat="1" ht="6.2" customHeight="1">
      <c r="A140" s="128"/>
      <c r="B140" s="109"/>
      <c r="C140" s="109"/>
      <c r="D140" s="55"/>
      <c r="E140" s="218"/>
      <c r="F140" s="218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218"/>
      <c r="AB140" s="218"/>
      <c r="AC140" s="218"/>
      <c r="AD140" s="218"/>
      <c r="AE140" s="218"/>
      <c r="AF140" s="218"/>
      <c r="AG140" s="218"/>
      <c r="AH140" s="218"/>
      <c r="AI140" s="218"/>
      <c r="AJ140" s="218"/>
      <c r="AK140" s="218"/>
      <c r="AL140" s="2"/>
      <c r="AM140" s="2"/>
      <c r="AN140" s="225"/>
      <c r="AO140" s="225"/>
      <c r="AP140" s="225"/>
      <c r="AQ140" s="225"/>
      <c r="AR140" s="225"/>
      <c r="AS140" s="225"/>
      <c r="AT140" s="225"/>
      <c r="AU140" s="225"/>
      <c r="AV140" s="225"/>
      <c r="AW140" s="225"/>
      <c r="AX140" s="225"/>
      <c r="AY140" s="225"/>
      <c r="AZ140" s="218"/>
      <c r="BA140" s="218"/>
      <c r="BB140" s="218"/>
      <c r="BC140" s="218"/>
      <c r="BD140" s="218"/>
      <c r="BE140" s="218"/>
      <c r="BF140" s="218"/>
      <c r="BG140" s="218"/>
      <c r="BH140" s="218"/>
      <c r="BI140" s="218"/>
      <c r="BJ140" s="218"/>
      <c r="BK140" s="218"/>
      <c r="BL140" s="218"/>
      <c r="BM140" s="218"/>
      <c r="BN140" s="218"/>
      <c r="BO140" s="218"/>
      <c r="BP140" s="218"/>
      <c r="BQ140" s="218"/>
      <c r="BR140" s="2"/>
      <c r="BS140" s="2"/>
      <c r="BT140" s="2"/>
      <c r="BU140" s="218"/>
      <c r="BV140" s="218"/>
      <c r="BW140" s="218"/>
      <c r="BX140" s="218"/>
      <c r="BY140" s="218"/>
      <c r="BZ140" s="218"/>
      <c r="CA140" s="218"/>
      <c r="CB140" s="218"/>
      <c r="CC140" s="218"/>
      <c r="CD140" s="218"/>
      <c r="CE140" s="218"/>
      <c r="CF140" s="218"/>
      <c r="CG140" s="218"/>
      <c r="CH140" s="218"/>
      <c r="CI140" s="218"/>
      <c r="CJ140" s="218"/>
      <c r="CK140" s="218"/>
      <c r="CL140" s="55"/>
      <c r="CM140" s="218"/>
      <c r="CN140" s="218"/>
      <c r="CO140" s="218"/>
      <c r="CP140" s="218"/>
      <c r="CQ140" s="218"/>
      <c r="CR140" s="218"/>
      <c r="CS140" s="223"/>
      <c r="CT140" s="223"/>
      <c r="CU140" s="223"/>
      <c r="CV140" s="223"/>
      <c r="CW140" s="223"/>
      <c r="CX140" s="223"/>
      <c r="CY140" s="223"/>
      <c r="CZ140" s="223"/>
      <c r="DA140" s="223"/>
      <c r="DB140" s="223"/>
      <c r="DC140" s="223"/>
      <c r="DD140" s="223"/>
      <c r="DE140" s="223"/>
      <c r="DF140" s="223"/>
      <c r="DG140" s="223"/>
      <c r="DH140" s="223"/>
      <c r="DI140" s="223"/>
      <c r="DJ140" s="223"/>
      <c r="DK140" s="223"/>
      <c r="DL140" s="223"/>
      <c r="DM140" s="223"/>
      <c r="DN140" s="223"/>
      <c r="DO140" s="223"/>
      <c r="DP140" s="223"/>
      <c r="DQ140" s="223"/>
      <c r="DR140" s="223"/>
      <c r="DS140" s="2"/>
      <c r="DT140" s="2"/>
      <c r="DU140" s="2"/>
      <c r="DV140" s="7"/>
      <c r="DW140" s="121"/>
      <c r="DX140" s="121"/>
      <c r="DY140" s="127"/>
      <c r="DZ140" s="121"/>
      <c r="EA140" s="121"/>
    </row>
    <row r="141" spans="1:131" s="104" customFormat="1" ht="6.2" customHeight="1">
      <c r="A141" s="128"/>
      <c r="B141" s="109"/>
      <c r="C141" s="109"/>
      <c r="D141" s="55"/>
      <c r="E141" s="218"/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  <c r="AA141" s="218"/>
      <c r="AB141" s="218"/>
      <c r="AC141" s="218"/>
      <c r="AD141" s="218"/>
      <c r="AE141" s="218"/>
      <c r="AF141" s="218"/>
      <c r="AG141" s="218"/>
      <c r="AH141" s="218"/>
      <c r="AI141" s="218"/>
      <c r="AJ141" s="218"/>
      <c r="AK141" s="218"/>
      <c r="AL141" s="2"/>
      <c r="AM141" s="2"/>
      <c r="AN141" s="225"/>
      <c r="AO141" s="225"/>
      <c r="AP141" s="225"/>
      <c r="AQ141" s="225"/>
      <c r="AR141" s="225"/>
      <c r="AS141" s="225"/>
      <c r="AT141" s="225"/>
      <c r="AU141" s="225"/>
      <c r="AV141" s="225"/>
      <c r="AW141" s="225"/>
      <c r="AX141" s="225"/>
      <c r="AY141" s="225"/>
      <c r="AZ141" s="218"/>
      <c r="BA141" s="218"/>
      <c r="BB141" s="218"/>
      <c r="BC141" s="218"/>
      <c r="BD141" s="218"/>
      <c r="BE141" s="218"/>
      <c r="BF141" s="218"/>
      <c r="BG141" s="218"/>
      <c r="BH141" s="218"/>
      <c r="BI141" s="218"/>
      <c r="BJ141" s="218"/>
      <c r="BK141" s="218"/>
      <c r="BL141" s="218"/>
      <c r="BM141" s="218"/>
      <c r="BN141" s="218"/>
      <c r="BO141" s="218"/>
      <c r="BP141" s="218"/>
      <c r="BQ141" s="218"/>
      <c r="BR141" s="2"/>
      <c r="BS141" s="2"/>
      <c r="BT141" s="2"/>
      <c r="BU141" s="218"/>
      <c r="BV141" s="218"/>
      <c r="BW141" s="218"/>
      <c r="BX141" s="218"/>
      <c r="BY141" s="218"/>
      <c r="BZ141" s="218"/>
      <c r="CA141" s="218"/>
      <c r="CB141" s="218"/>
      <c r="CC141" s="218"/>
      <c r="CD141" s="218"/>
      <c r="CE141" s="218"/>
      <c r="CF141" s="218"/>
      <c r="CG141" s="218"/>
      <c r="CH141" s="218"/>
      <c r="CI141" s="218"/>
      <c r="CJ141" s="218"/>
      <c r="CK141" s="218"/>
      <c r="CL141" s="55"/>
      <c r="CM141" s="218"/>
      <c r="CN141" s="218"/>
      <c r="CO141" s="218"/>
      <c r="CP141" s="218"/>
      <c r="CQ141" s="218"/>
      <c r="CR141" s="218"/>
      <c r="CS141" s="223"/>
      <c r="CT141" s="223"/>
      <c r="CU141" s="223"/>
      <c r="CV141" s="223"/>
      <c r="CW141" s="223"/>
      <c r="CX141" s="223"/>
      <c r="CY141" s="223"/>
      <c r="CZ141" s="223"/>
      <c r="DA141" s="223"/>
      <c r="DB141" s="223"/>
      <c r="DC141" s="223"/>
      <c r="DD141" s="223"/>
      <c r="DE141" s="223"/>
      <c r="DF141" s="223"/>
      <c r="DG141" s="223"/>
      <c r="DH141" s="223"/>
      <c r="DI141" s="223"/>
      <c r="DJ141" s="223"/>
      <c r="DK141" s="223"/>
      <c r="DL141" s="223"/>
      <c r="DM141" s="223"/>
      <c r="DN141" s="223"/>
      <c r="DO141" s="223"/>
      <c r="DP141" s="223"/>
      <c r="DQ141" s="223"/>
      <c r="DR141" s="223"/>
      <c r="DS141" s="2"/>
      <c r="DT141" s="2"/>
      <c r="DU141" s="2"/>
      <c r="DV141" s="7"/>
      <c r="DW141" s="121"/>
      <c r="DX141" s="121"/>
      <c r="DY141" s="127"/>
      <c r="DZ141" s="121"/>
      <c r="EA141" s="121"/>
    </row>
    <row r="142" spans="1:131" s="104" customFormat="1" ht="6.2" customHeight="1">
      <c r="A142" s="126"/>
      <c r="B142" s="111"/>
      <c r="C142" s="11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25"/>
      <c r="AO142" s="225"/>
      <c r="AP142" s="225"/>
      <c r="AQ142" s="225"/>
      <c r="AR142" s="225"/>
      <c r="AS142" s="225"/>
      <c r="AT142" s="225"/>
      <c r="AU142" s="225"/>
      <c r="AV142" s="225"/>
      <c r="AW142" s="225"/>
      <c r="AX142" s="225"/>
      <c r="AY142" s="225"/>
      <c r="AZ142" s="218"/>
      <c r="BA142" s="218"/>
      <c r="BB142" s="218"/>
      <c r="BC142" s="218"/>
      <c r="BD142" s="218"/>
      <c r="BE142" s="218"/>
      <c r="BF142" s="218"/>
      <c r="BG142" s="218"/>
      <c r="BH142" s="218"/>
      <c r="BI142" s="218"/>
      <c r="BJ142" s="218"/>
      <c r="BK142" s="218"/>
      <c r="BL142" s="218"/>
      <c r="BM142" s="218"/>
      <c r="BN142" s="218"/>
      <c r="BO142" s="218"/>
      <c r="BP142" s="218"/>
      <c r="BQ142" s="218"/>
      <c r="BR142" s="2"/>
      <c r="BS142" s="2"/>
      <c r="BT142" s="2"/>
      <c r="BU142" s="218"/>
      <c r="BV142" s="218"/>
      <c r="BW142" s="218"/>
      <c r="BX142" s="218"/>
      <c r="BY142" s="218"/>
      <c r="BZ142" s="218"/>
      <c r="CA142" s="218"/>
      <c r="CB142" s="218"/>
      <c r="CC142" s="218"/>
      <c r="CD142" s="218"/>
      <c r="CE142" s="218"/>
      <c r="CF142" s="218"/>
      <c r="CG142" s="218"/>
      <c r="CH142" s="218"/>
      <c r="CI142" s="218"/>
      <c r="CJ142" s="218"/>
      <c r="CK142" s="218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7"/>
      <c r="DW142" s="121"/>
      <c r="DX142" s="121"/>
      <c r="DY142" s="127"/>
      <c r="DZ142" s="121"/>
      <c r="EA142" s="121"/>
    </row>
    <row r="143" spans="1:131" s="104" customFormat="1" ht="6.2" customHeight="1">
      <c r="A143" s="120"/>
      <c r="D143" s="21"/>
      <c r="E143" s="218" t="s">
        <v>68</v>
      </c>
      <c r="F143" s="218"/>
      <c r="G143" s="218"/>
      <c r="H143" s="218"/>
      <c r="I143" s="218"/>
      <c r="J143" s="218"/>
      <c r="K143" s="218"/>
      <c r="L143" s="218"/>
      <c r="M143" s="218"/>
      <c r="N143" s="218"/>
      <c r="O143" s="218" t="s">
        <v>14</v>
      </c>
      <c r="P143" s="218"/>
      <c r="Q143" s="218"/>
      <c r="R143" s="218"/>
      <c r="S143" s="218"/>
      <c r="T143" s="218"/>
      <c r="U143" s="218"/>
      <c r="V143" s="218"/>
      <c r="W143" s="218"/>
      <c r="X143" s="218"/>
      <c r="Y143" s="218" t="s">
        <v>15</v>
      </c>
      <c r="Z143" s="218"/>
      <c r="AA143" s="218"/>
      <c r="AB143" s="218"/>
      <c r="AC143" s="218"/>
      <c r="AD143" s="218"/>
      <c r="AE143" s="218"/>
      <c r="AF143" s="218"/>
      <c r="AG143" s="218"/>
      <c r="AH143" s="218"/>
      <c r="AI143" s="218" t="s">
        <v>16</v>
      </c>
      <c r="AJ143" s="218"/>
      <c r="AK143" s="218"/>
      <c r="AL143" s="2"/>
      <c r="AM143" s="2"/>
      <c r="AN143" s="225"/>
      <c r="AO143" s="225"/>
      <c r="AP143" s="225"/>
      <c r="AQ143" s="225"/>
      <c r="AR143" s="225"/>
      <c r="AS143" s="225"/>
      <c r="AT143" s="225"/>
      <c r="AU143" s="225"/>
      <c r="AV143" s="225"/>
      <c r="AW143" s="225"/>
      <c r="AX143" s="225"/>
      <c r="AY143" s="225"/>
      <c r="AZ143" s="218"/>
      <c r="BA143" s="218"/>
      <c r="BB143" s="218"/>
      <c r="BC143" s="218"/>
      <c r="BD143" s="218"/>
      <c r="BE143" s="218"/>
      <c r="BF143" s="218"/>
      <c r="BG143" s="218"/>
      <c r="BH143" s="218"/>
      <c r="BI143" s="218"/>
      <c r="BJ143" s="218"/>
      <c r="BK143" s="218"/>
      <c r="BL143" s="218"/>
      <c r="BM143" s="218"/>
      <c r="BN143" s="218"/>
      <c r="BO143" s="218"/>
      <c r="BP143" s="218"/>
      <c r="BQ143" s="218"/>
      <c r="BR143" s="2"/>
      <c r="BS143" s="2"/>
      <c r="BT143" s="2"/>
      <c r="BU143" s="218"/>
      <c r="BV143" s="218"/>
      <c r="BW143" s="218"/>
      <c r="BX143" s="218"/>
      <c r="BY143" s="218"/>
      <c r="BZ143" s="218"/>
      <c r="CA143" s="218"/>
      <c r="CB143" s="218"/>
      <c r="CC143" s="218"/>
      <c r="CD143" s="218"/>
      <c r="CE143" s="218"/>
      <c r="CF143" s="218"/>
      <c r="CG143" s="218"/>
      <c r="CH143" s="218"/>
      <c r="CI143" s="218"/>
      <c r="CJ143" s="218"/>
      <c r="CK143" s="218"/>
      <c r="CL143" s="21"/>
      <c r="CM143" s="218" t="s">
        <v>71</v>
      </c>
      <c r="CN143" s="218"/>
      <c r="CO143" s="218"/>
      <c r="CP143" s="218"/>
      <c r="CQ143" s="218"/>
      <c r="CR143" s="218"/>
      <c r="CS143" s="223"/>
      <c r="CT143" s="223"/>
      <c r="CU143" s="223"/>
      <c r="CV143" s="223"/>
      <c r="CW143" s="223"/>
      <c r="CX143" s="223"/>
      <c r="CY143" s="223"/>
      <c r="CZ143" s="223"/>
      <c r="DA143" s="223"/>
      <c r="DB143" s="223"/>
      <c r="DC143" s="223"/>
      <c r="DD143" s="223"/>
      <c r="DE143" s="223"/>
      <c r="DF143" s="223"/>
      <c r="DG143" s="223"/>
      <c r="DH143" s="223"/>
      <c r="DI143" s="223"/>
      <c r="DJ143" s="223"/>
      <c r="DK143" s="223"/>
      <c r="DL143" s="223"/>
      <c r="DM143" s="223"/>
      <c r="DN143" s="223"/>
      <c r="DO143" s="223"/>
      <c r="DP143" s="223"/>
      <c r="DQ143" s="223"/>
      <c r="DR143" s="223"/>
      <c r="DS143" s="282"/>
      <c r="DT143" s="218"/>
      <c r="DU143" s="218"/>
      <c r="DV143" s="218"/>
      <c r="DW143" s="121"/>
      <c r="DX143" s="121"/>
      <c r="DY143" s="127"/>
      <c r="DZ143" s="121"/>
      <c r="EA143" s="121"/>
    </row>
    <row r="144" spans="1:131" s="104" customFormat="1" ht="6.2" customHeight="1">
      <c r="A144" s="120"/>
      <c r="D144" s="21"/>
      <c r="E144" s="218"/>
      <c r="F144" s="218"/>
      <c r="G144" s="218"/>
      <c r="H144" s="218"/>
      <c r="I144" s="218"/>
      <c r="J144" s="218"/>
      <c r="K144" s="218"/>
      <c r="L144" s="218"/>
      <c r="M144" s="21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  <c r="AA144" s="218"/>
      <c r="AB144" s="218"/>
      <c r="AC144" s="218"/>
      <c r="AD144" s="218"/>
      <c r="AE144" s="218"/>
      <c r="AF144" s="218"/>
      <c r="AG144" s="218"/>
      <c r="AH144" s="218"/>
      <c r="AI144" s="218"/>
      <c r="AJ144" s="218"/>
      <c r="AK144" s="218"/>
      <c r="AL144" s="2"/>
      <c r="AM144" s="2"/>
      <c r="AN144" s="225"/>
      <c r="AO144" s="225"/>
      <c r="AP144" s="225"/>
      <c r="AQ144" s="225"/>
      <c r="AR144" s="225"/>
      <c r="AS144" s="225"/>
      <c r="AT144" s="225"/>
      <c r="AU144" s="225"/>
      <c r="AV144" s="225"/>
      <c r="AW144" s="225"/>
      <c r="AX144" s="225"/>
      <c r="AY144" s="225"/>
      <c r="AZ144" s="218"/>
      <c r="BA144" s="218"/>
      <c r="BB144" s="218"/>
      <c r="BC144" s="218"/>
      <c r="BD144" s="218"/>
      <c r="BE144" s="218"/>
      <c r="BF144" s="218"/>
      <c r="BG144" s="218"/>
      <c r="BH144" s="218"/>
      <c r="BI144" s="218"/>
      <c r="BJ144" s="218"/>
      <c r="BK144" s="218"/>
      <c r="BL144" s="218"/>
      <c r="BM144" s="218"/>
      <c r="BN144" s="218"/>
      <c r="BO144" s="218"/>
      <c r="BP144" s="218"/>
      <c r="BQ144" s="218"/>
      <c r="BR144" s="55"/>
      <c r="BS144" s="55"/>
      <c r="BT144" s="55"/>
      <c r="BU144" s="218"/>
      <c r="BV144" s="218"/>
      <c r="BW144" s="218"/>
      <c r="BX144" s="218"/>
      <c r="BY144" s="218"/>
      <c r="BZ144" s="218"/>
      <c r="CA144" s="218"/>
      <c r="CB144" s="218"/>
      <c r="CC144" s="218"/>
      <c r="CD144" s="218"/>
      <c r="CE144" s="218"/>
      <c r="CF144" s="218"/>
      <c r="CG144" s="218"/>
      <c r="CH144" s="218"/>
      <c r="CI144" s="218"/>
      <c r="CJ144" s="218"/>
      <c r="CK144" s="218"/>
      <c r="CL144" s="21"/>
      <c r="CM144" s="218"/>
      <c r="CN144" s="218"/>
      <c r="CO144" s="218"/>
      <c r="CP144" s="218"/>
      <c r="CQ144" s="218"/>
      <c r="CR144" s="218"/>
      <c r="CS144" s="223"/>
      <c r="CT144" s="223"/>
      <c r="CU144" s="223"/>
      <c r="CV144" s="223"/>
      <c r="CW144" s="223"/>
      <c r="CX144" s="223"/>
      <c r="CY144" s="223"/>
      <c r="CZ144" s="223"/>
      <c r="DA144" s="223"/>
      <c r="DB144" s="223"/>
      <c r="DC144" s="223"/>
      <c r="DD144" s="223"/>
      <c r="DE144" s="223"/>
      <c r="DF144" s="223"/>
      <c r="DG144" s="223"/>
      <c r="DH144" s="223"/>
      <c r="DI144" s="223"/>
      <c r="DJ144" s="223"/>
      <c r="DK144" s="223"/>
      <c r="DL144" s="223"/>
      <c r="DM144" s="223"/>
      <c r="DN144" s="223"/>
      <c r="DO144" s="223"/>
      <c r="DP144" s="223"/>
      <c r="DQ144" s="223"/>
      <c r="DR144" s="223"/>
      <c r="DS144" s="218"/>
      <c r="DT144" s="218"/>
      <c r="DU144" s="218"/>
      <c r="DV144" s="218"/>
      <c r="DW144" s="121"/>
      <c r="DX144" s="121"/>
      <c r="DY144" s="127"/>
      <c r="DZ144" s="121"/>
      <c r="EA144" s="121"/>
    </row>
    <row r="145" spans="1:175" s="104" customFormat="1" ht="6.2" customHeight="1">
      <c r="A145" s="126"/>
      <c r="B145" s="111"/>
      <c r="C145" s="111"/>
      <c r="D145" s="2"/>
      <c r="E145" s="218"/>
      <c r="F145" s="218"/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  <c r="Y145" s="218"/>
      <c r="Z145" s="218"/>
      <c r="AA145" s="218"/>
      <c r="AB145" s="218"/>
      <c r="AC145" s="218"/>
      <c r="AD145" s="218"/>
      <c r="AE145" s="218"/>
      <c r="AF145" s="218"/>
      <c r="AG145" s="218"/>
      <c r="AH145" s="218"/>
      <c r="AI145" s="218"/>
      <c r="AJ145" s="218"/>
      <c r="AK145" s="218"/>
      <c r="AL145" s="2"/>
      <c r="AM145" s="2"/>
      <c r="AN145" s="225"/>
      <c r="AO145" s="225"/>
      <c r="AP145" s="225"/>
      <c r="AQ145" s="225"/>
      <c r="AR145" s="225"/>
      <c r="AS145" s="225"/>
      <c r="AT145" s="225"/>
      <c r="AU145" s="225"/>
      <c r="AV145" s="225"/>
      <c r="AW145" s="225"/>
      <c r="AX145" s="225"/>
      <c r="AY145" s="225"/>
      <c r="AZ145" s="218"/>
      <c r="BA145" s="218"/>
      <c r="BB145" s="218"/>
      <c r="BC145" s="218"/>
      <c r="BD145" s="218"/>
      <c r="BE145" s="218"/>
      <c r="BF145" s="218"/>
      <c r="BG145" s="218"/>
      <c r="BH145" s="218"/>
      <c r="BI145" s="218"/>
      <c r="BJ145" s="218"/>
      <c r="BK145" s="218"/>
      <c r="BL145" s="218"/>
      <c r="BM145" s="218"/>
      <c r="BN145" s="218"/>
      <c r="BO145" s="218"/>
      <c r="BP145" s="218"/>
      <c r="BQ145" s="218"/>
      <c r="BR145" s="55"/>
      <c r="BS145" s="55"/>
      <c r="BT145" s="55"/>
      <c r="BU145" s="218"/>
      <c r="BV145" s="218"/>
      <c r="BW145" s="218"/>
      <c r="BX145" s="218"/>
      <c r="BY145" s="218"/>
      <c r="BZ145" s="218"/>
      <c r="CA145" s="218"/>
      <c r="CB145" s="218"/>
      <c r="CC145" s="218"/>
      <c r="CD145" s="218"/>
      <c r="CE145" s="218"/>
      <c r="CF145" s="218"/>
      <c r="CG145" s="218"/>
      <c r="CH145" s="218"/>
      <c r="CI145" s="218"/>
      <c r="CJ145" s="218"/>
      <c r="CK145" s="218"/>
      <c r="CL145" s="21"/>
      <c r="CM145" s="218"/>
      <c r="CN145" s="218"/>
      <c r="CO145" s="218"/>
      <c r="CP145" s="218"/>
      <c r="CQ145" s="218"/>
      <c r="CR145" s="218"/>
      <c r="CS145" s="223"/>
      <c r="CT145" s="223"/>
      <c r="CU145" s="223"/>
      <c r="CV145" s="223"/>
      <c r="CW145" s="223"/>
      <c r="CX145" s="223"/>
      <c r="CY145" s="223"/>
      <c r="CZ145" s="223"/>
      <c r="DA145" s="223"/>
      <c r="DB145" s="223"/>
      <c r="DC145" s="223"/>
      <c r="DD145" s="223"/>
      <c r="DE145" s="223"/>
      <c r="DF145" s="223"/>
      <c r="DG145" s="223"/>
      <c r="DH145" s="223"/>
      <c r="DI145" s="223"/>
      <c r="DJ145" s="223"/>
      <c r="DK145" s="223"/>
      <c r="DL145" s="223"/>
      <c r="DM145" s="223"/>
      <c r="DN145" s="223"/>
      <c r="DO145" s="223"/>
      <c r="DP145" s="223"/>
      <c r="DQ145" s="223"/>
      <c r="DR145" s="223"/>
      <c r="DS145" s="218"/>
      <c r="DT145" s="218"/>
      <c r="DU145" s="218"/>
      <c r="DV145" s="218"/>
      <c r="DW145" s="121"/>
      <c r="DX145" s="121"/>
      <c r="DY145" s="127"/>
      <c r="DZ145" s="121"/>
      <c r="EA145" s="121"/>
    </row>
    <row r="146" spans="1:175" s="104" customFormat="1" ht="6.2" customHeight="1">
      <c r="A146" s="120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2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8"/>
      <c r="CN146" s="218"/>
      <c r="CO146" s="218"/>
      <c r="CP146" s="218"/>
      <c r="CQ146" s="218"/>
      <c r="CR146" s="218"/>
      <c r="CS146" s="223"/>
      <c r="CT146" s="223"/>
      <c r="CU146" s="223"/>
      <c r="CV146" s="223"/>
      <c r="CW146" s="223"/>
      <c r="CX146" s="223"/>
      <c r="CY146" s="223"/>
      <c r="CZ146" s="223"/>
      <c r="DA146" s="223"/>
      <c r="DB146" s="223"/>
      <c r="DC146" s="223"/>
      <c r="DD146" s="223"/>
      <c r="DE146" s="223"/>
      <c r="DF146" s="223"/>
      <c r="DG146" s="223"/>
      <c r="DH146" s="223"/>
      <c r="DI146" s="223"/>
      <c r="DJ146" s="223"/>
      <c r="DK146" s="223"/>
      <c r="DL146" s="223"/>
      <c r="DM146" s="223"/>
      <c r="DN146" s="223"/>
      <c r="DO146" s="223"/>
      <c r="DP146" s="223"/>
      <c r="DQ146" s="223"/>
      <c r="DR146" s="223"/>
      <c r="DS146" s="218"/>
      <c r="DT146" s="218"/>
      <c r="DU146" s="218"/>
      <c r="DV146" s="218"/>
      <c r="DW146" s="121"/>
      <c r="DX146" s="121"/>
      <c r="DY146" s="127"/>
      <c r="DZ146" s="121"/>
      <c r="EA146" s="121"/>
    </row>
    <row r="147" spans="1:175" s="104" customFormat="1" ht="6.2" customHeight="1">
      <c r="A147" s="120"/>
      <c r="D147" s="21"/>
      <c r="E147" s="218" t="s">
        <v>68</v>
      </c>
      <c r="F147" s="218"/>
      <c r="G147" s="218"/>
      <c r="H147" s="218"/>
      <c r="I147" s="218"/>
      <c r="J147" s="218"/>
      <c r="K147" s="218"/>
      <c r="L147" s="218"/>
      <c r="M147" s="218"/>
      <c r="N147" s="218"/>
      <c r="O147" s="218" t="s">
        <v>14</v>
      </c>
      <c r="P147" s="218"/>
      <c r="Q147" s="218"/>
      <c r="R147" s="218"/>
      <c r="S147" s="218"/>
      <c r="T147" s="218"/>
      <c r="U147" s="218"/>
      <c r="V147" s="218"/>
      <c r="W147" s="218"/>
      <c r="X147" s="218"/>
      <c r="Y147" s="218" t="s">
        <v>15</v>
      </c>
      <c r="Z147" s="218"/>
      <c r="AA147" s="218"/>
      <c r="AB147" s="218"/>
      <c r="AC147" s="218"/>
      <c r="AD147" s="218"/>
      <c r="AE147" s="218"/>
      <c r="AF147" s="218"/>
      <c r="AG147" s="218"/>
      <c r="AH147" s="218"/>
      <c r="AI147" s="218" t="s">
        <v>16</v>
      </c>
      <c r="AJ147" s="218"/>
      <c r="AK147" s="218"/>
      <c r="AL147" s="2"/>
      <c r="AM147" s="2"/>
      <c r="AN147" s="225" t="s">
        <v>67</v>
      </c>
      <c r="AO147" s="225"/>
      <c r="AP147" s="225"/>
      <c r="AQ147" s="225"/>
      <c r="AR147" s="225"/>
      <c r="AS147" s="225"/>
      <c r="AT147" s="225"/>
      <c r="AU147" s="225"/>
      <c r="AV147" s="225"/>
      <c r="AW147" s="225"/>
      <c r="AX147" s="225"/>
      <c r="AY147" s="225"/>
      <c r="AZ147" s="218"/>
      <c r="BA147" s="218"/>
      <c r="BB147" s="218"/>
      <c r="BC147" s="218"/>
      <c r="BD147" s="218"/>
      <c r="BE147" s="218"/>
      <c r="BF147" s="218"/>
      <c r="BG147" s="218"/>
      <c r="BH147" s="218"/>
      <c r="BI147" s="218"/>
      <c r="BJ147" s="218"/>
      <c r="BK147" s="218"/>
      <c r="BL147" s="218"/>
      <c r="BM147" s="218"/>
      <c r="BN147" s="218"/>
      <c r="BO147" s="218" t="s">
        <v>3</v>
      </c>
      <c r="BP147" s="218"/>
      <c r="BQ147" s="218"/>
      <c r="BR147" s="55"/>
      <c r="BS147" s="55"/>
      <c r="BT147" s="55"/>
      <c r="BU147" s="55"/>
      <c r="BV147" s="55"/>
      <c r="BW147" s="55"/>
      <c r="BX147" s="2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7"/>
      <c r="DW147" s="121"/>
      <c r="DX147" s="121"/>
      <c r="DY147" s="127"/>
      <c r="DZ147" s="121"/>
      <c r="EA147" s="121"/>
    </row>
    <row r="148" spans="1:175" s="104" customFormat="1" ht="6.2" customHeight="1">
      <c r="A148" s="120"/>
      <c r="D148" s="21"/>
      <c r="E148" s="218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  <c r="AA148" s="218"/>
      <c r="AB148" s="218"/>
      <c r="AC148" s="218"/>
      <c r="AD148" s="218"/>
      <c r="AE148" s="218"/>
      <c r="AF148" s="218"/>
      <c r="AG148" s="218"/>
      <c r="AH148" s="218"/>
      <c r="AI148" s="218"/>
      <c r="AJ148" s="218"/>
      <c r="AK148" s="218"/>
      <c r="AL148" s="2"/>
      <c r="AM148" s="2"/>
      <c r="AN148" s="225"/>
      <c r="AO148" s="225"/>
      <c r="AP148" s="225"/>
      <c r="AQ148" s="225"/>
      <c r="AR148" s="225"/>
      <c r="AS148" s="225"/>
      <c r="AT148" s="225"/>
      <c r="AU148" s="225"/>
      <c r="AV148" s="225"/>
      <c r="AW148" s="225"/>
      <c r="AX148" s="225"/>
      <c r="AY148" s="225"/>
      <c r="AZ148" s="218"/>
      <c r="BA148" s="218"/>
      <c r="BB148" s="218"/>
      <c r="BC148" s="218"/>
      <c r="BD148" s="218"/>
      <c r="BE148" s="218"/>
      <c r="BF148" s="218"/>
      <c r="BG148" s="218"/>
      <c r="BH148" s="218"/>
      <c r="BI148" s="218"/>
      <c r="BJ148" s="218"/>
      <c r="BK148" s="218"/>
      <c r="BL148" s="218"/>
      <c r="BM148" s="218"/>
      <c r="BN148" s="218"/>
      <c r="BO148" s="218"/>
      <c r="BP148" s="218"/>
      <c r="BQ148" s="218"/>
      <c r="BR148" s="2"/>
      <c r="BS148" s="2"/>
      <c r="BT148" s="2"/>
      <c r="BU148" s="2"/>
      <c r="BV148" s="2"/>
      <c r="BW148" s="2"/>
      <c r="BX148" s="2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7"/>
      <c r="DW148" s="121"/>
      <c r="DX148" s="121"/>
      <c r="DY148" s="127"/>
      <c r="DZ148" s="121"/>
      <c r="EA148" s="121"/>
      <c r="FH148" s="87"/>
      <c r="FI148" s="87"/>
      <c r="FJ148" s="87"/>
      <c r="FK148" s="87"/>
      <c r="FL148" s="87"/>
      <c r="FM148" s="87"/>
      <c r="FN148" s="87"/>
      <c r="FO148" s="87"/>
      <c r="FP148" s="87"/>
      <c r="FQ148" s="87"/>
      <c r="FR148" s="87"/>
      <c r="FS148" s="87"/>
    </row>
    <row r="149" spans="1:175" s="104" customFormat="1" ht="6.2" customHeight="1">
      <c r="A149" s="120"/>
      <c r="D149" s="21"/>
      <c r="E149" s="218"/>
      <c r="F149" s="218"/>
      <c r="G149" s="218"/>
      <c r="H149" s="218"/>
      <c r="I149" s="218"/>
      <c r="J149" s="218"/>
      <c r="K149" s="218"/>
      <c r="L149" s="218"/>
      <c r="M149" s="21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  <c r="AA149" s="218"/>
      <c r="AB149" s="218"/>
      <c r="AC149" s="218"/>
      <c r="AD149" s="218"/>
      <c r="AE149" s="218"/>
      <c r="AF149" s="218"/>
      <c r="AG149" s="218"/>
      <c r="AH149" s="218"/>
      <c r="AI149" s="218"/>
      <c r="AJ149" s="218"/>
      <c r="AK149" s="218"/>
      <c r="AL149" s="2"/>
      <c r="AM149" s="2"/>
      <c r="AN149" s="225"/>
      <c r="AO149" s="225"/>
      <c r="AP149" s="225"/>
      <c r="AQ149" s="225"/>
      <c r="AR149" s="225"/>
      <c r="AS149" s="225"/>
      <c r="AT149" s="225"/>
      <c r="AU149" s="225"/>
      <c r="AV149" s="225"/>
      <c r="AW149" s="225"/>
      <c r="AX149" s="225"/>
      <c r="AY149" s="225"/>
      <c r="AZ149" s="218"/>
      <c r="BA149" s="218"/>
      <c r="BB149" s="218"/>
      <c r="BC149" s="218"/>
      <c r="BD149" s="218"/>
      <c r="BE149" s="218"/>
      <c r="BF149" s="218"/>
      <c r="BG149" s="218"/>
      <c r="BH149" s="218"/>
      <c r="BI149" s="218"/>
      <c r="BJ149" s="218"/>
      <c r="BK149" s="218"/>
      <c r="BL149" s="218"/>
      <c r="BM149" s="218"/>
      <c r="BN149" s="218"/>
      <c r="BO149" s="218"/>
      <c r="BP149" s="218"/>
      <c r="BQ149" s="218"/>
      <c r="BR149" s="55"/>
      <c r="BS149" s="55"/>
      <c r="BT149" s="55"/>
      <c r="BU149" s="55"/>
      <c r="BV149" s="55"/>
      <c r="BW149" s="55"/>
      <c r="BX149" s="2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"/>
      <c r="DW149" s="111"/>
      <c r="DX149" s="111"/>
      <c r="DY149" s="124"/>
      <c r="DZ149" s="111"/>
      <c r="EA149" s="111"/>
      <c r="FH149" s="87"/>
      <c r="FI149" s="87"/>
      <c r="FJ149" s="87"/>
      <c r="FK149" s="87"/>
      <c r="FL149" s="87"/>
      <c r="FM149" s="87"/>
      <c r="FN149" s="87"/>
      <c r="FO149" s="87"/>
      <c r="FP149" s="87"/>
      <c r="FQ149" s="87"/>
      <c r="FR149" s="87"/>
      <c r="FS149" s="87"/>
    </row>
    <row r="150" spans="1:175" s="104" customFormat="1" ht="6.2" customHeight="1">
      <c r="A150" s="120"/>
      <c r="D150" s="21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21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25"/>
      <c r="AO150" s="225"/>
      <c r="AP150" s="225"/>
      <c r="AQ150" s="225"/>
      <c r="AR150" s="225"/>
      <c r="AS150" s="225"/>
      <c r="AT150" s="225"/>
      <c r="AU150" s="225"/>
      <c r="AV150" s="225"/>
      <c r="AW150" s="225"/>
      <c r="AX150" s="225"/>
      <c r="AY150" s="225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  <c r="BJ150" s="218"/>
      <c r="BK150" s="218"/>
      <c r="BL150" s="218"/>
      <c r="BM150" s="218"/>
      <c r="BN150" s="218"/>
      <c r="BO150" s="218"/>
      <c r="BP150" s="218"/>
      <c r="BQ150" s="218"/>
      <c r="BR150" s="55"/>
      <c r="BS150" s="55"/>
      <c r="BT150" s="55"/>
      <c r="BU150" s="55"/>
      <c r="BV150" s="55"/>
      <c r="BW150" s="55"/>
      <c r="BX150" s="2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"/>
      <c r="DW150" s="111"/>
      <c r="DX150" s="111"/>
      <c r="DY150" s="124"/>
      <c r="DZ150" s="111"/>
      <c r="EA150" s="111"/>
    </row>
    <row r="151" spans="1:175" s="104" customFormat="1" ht="6.2" customHeight="1">
      <c r="A151" s="120"/>
      <c r="D151" s="21"/>
      <c r="E151" s="218" t="s">
        <v>68</v>
      </c>
      <c r="F151" s="218"/>
      <c r="G151" s="218"/>
      <c r="H151" s="218"/>
      <c r="I151" s="218"/>
      <c r="J151" s="218"/>
      <c r="K151" s="218"/>
      <c r="L151" s="218"/>
      <c r="M151" s="218"/>
      <c r="N151" s="218"/>
      <c r="O151" s="218" t="s">
        <v>14</v>
      </c>
      <c r="P151" s="218"/>
      <c r="Q151" s="218"/>
      <c r="R151" s="218"/>
      <c r="S151" s="218"/>
      <c r="T151" s="218"/>
      <c r="U151" s="218"/>
      <c r="V151" s="218"/>
      <c r="W151" s="218"/>
      <c r="X151" s="218"/>
      <c r="Y151" s="218" t="s">
        <v>15</v>
      </c>
      <c r="Z151" s="218"/>
      <c r="AA151" s="218"/>
      <c r="AB151" s="218"/>
      <c r="AC151" s="218"/>
      <c r="AD151" s="218"/>
      <c r="AE151" s="218"/>
      <c r="AF151" s="218"/>
      <c r="AG151" s="218"/>
      <c r="AH151" s="218"/>
      <c r="AI151" s="218" t="s">
        <v>16</v>
      </c>
      <c r="AJ151" s="218"/>
      <c r="AK151" s="218"/>
      <c r="AL151" s="2"/>
      <c r="AM151" s="2"/>
      <c r="AN151" s="225"/>
      <c r="AO151" s="225"/>
      <c r="AP151" s="225"/>
      <c r="AQ151" s="225"/>
      <c r="AR151" s="225"/>
      <c r="AS151" s="225"/>
      <c r="AT151" s="225"/>
      <c r="AU151" s="225"/>
      <c r="AV151" s="225"/>
      <c r="AW151" s="225"/>
      <c r="AX151" s="225"/>
      <c r="AY151" s="225"/>
      <c r="AZ151" s="218"/>
      <c r="BA151" s="218"/>
      <c r="BB151" s="218"/>
      <c r="BC151" s="218"/>
      <c r="BD151" s="218"/>
      <c r="BE151" s="218"/>
      <c r="BF151" s="218"/>
      <c r="BG151" s="218"/>
      <c r="BH151" s="218"/>
      <c r="BI151" s="218"/>
      <c r="BJ151" s="218"/>
      <c r="BK151" s="218"/>
      <c r="BL151" s="218"/>
      <c r="BM151" s="218"/>
      <c r="BN151" s="218"/>
      <c r="BO151" s="218"/>
      <c r="BP151" s="218"/>
      <c r="BQ151" s="218"/>
      <c r="BR151" s="55"/>
      <c r="BS151" s="55"/>
      <c r="BT151" s="55"/>
      <c r="BU151" s="55"/>
      <c r="BV151" s="55"/>
      <c r="BW151" s="55"/>
      <c r="BX151" s="2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55"/>
      <c r="DW151" s="109"/>
      <c r="DX151" s="109"/>
      <c r="DY151" s="125"/>
      <c r="DZ151" s="109"/>
      <c r="EA151" s="109"/>
    </row>
    <row r="152" spans="1:175" s="104" customFormat="1" ht="6.2" customHeight="1">
      <c r="A152" s="120"/>
      <c r="D152" s="21"/>
      <c r="E152" s="218"/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18"/>
      <c r="Y152" s="218"/>
      <c r="Z152" s="218"/>
      <c r="AA152" s="218"/>
      <c r="AB152" s="218"/>
      <c r="AC152" s="218"/>
      <c r="AD152" s="218"/>
      <c r="AE152" s="218"/>
      <c r="AF152" s="218"/>
      <c r="AG152" s="218"/>
      <c r="AH152" s="218"/>
      <c r="AI152" s="218"/>
      <c r="AJ152" s="218"/>
      <c r="AK152" s="218"/>
      <c r="AL152" s="2"/>
      <c r="AM152" s="2"/>
      <c r="AN152" s="225"/>
      <c r="AO152" s="225"/>
      <c r="AP152" s="225"/>
      <c r="AQ152" s="225"/>
      <c r="AR152" s="225"/>
      <c r="AS152" s="225"/>
      <c r="AT152" s="225"/>
      <c r="AU152" s="225"/>
      <c r="AV152" s="225"/>
      <c r="AW152" s="225"/>
      <c r="AX152" s="225"/>
      <c r="AY152" s="225"/>
      <c r="AZ152" s="218"/>
      <c r="BA152" s="218"/>
      <c r="BB152" s="218"/>
      <c r="BC152" s="218"/>
      <c r="BD152" s="218"/>
      <c r="BE152" s="218"/>
      <c r="BF152" s="218"/>
      <c r="BG152" s="218"/>
      <c r="BH152" s="218"/>
      <c r="BI152" s="218"/>
      <c r="BJ152" s="218"/>
      <c r="BK152" s="218"/>
      <c r="BL152" s="218"/>
      <c r="BM152" s="218"/>
      <c r="BN152" s="218"/>
      <c r="BO152" s="218"/>
      <c r="BP152" s="218"/>
      <c r="BQ152" s="218"/>
      <c r="BR152" s="2"/>
      <c r="BS152" s="2"/>
      <c r="BT152" s="2"/>
      <c r="BU152" s="2"/>
      <c r="BV152" s="2"/>
      <c r="BW152" s="2"/>
      <c r="BX152" s="2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55"/>
      <c r="DW152" s="109"/>
      <c r="DX152" s="109"/>
      <c r="DY152" s="125"/>
      <c r="DZ152" s="109"/>
      <c r="EA152" s="109"/>
    </row>
    <row r="153" spans="1:175" s="104" customFormat="1" ht="6.2" customHeight="1">
      <c r="A153" s="120"/>
      <c r="D153" s="21"/>
      <c r="E153" s="218"/>
      <c r="F153" s="218"/>
      <c r="G153" s="218"/>
      <c r="H153" s="218"/>
      <c r="I153" s="218"/>
      <c r="J153" s="218"/>
      <c r="K153" s="218"/>
      <c r="L153" s="218"/>
      <c r="M153" s="218"/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  <c r="X153" s="218"/>
      <c r="Y153" s="218"/>
      <c r="Z153" s="218"/>
      <c r="AA153" s="218"/>
      <c r="AB153" s="218"/>
      <c r="AC153" s="218"/>
      <c r="AD153" s="218"/>
      <c r="AE153" s="218"/>
      <c r="AF153" s="218"/>
      <c r="AG153" s="218"/>
      <c r="AH153" s="218"/>
      <c r="AI153" s="218"/>
      <c r="AJ153" s="218"/>
      <c r="AK153" s="218"/>
      <c r="AL153" s="2"/>
      <c r="AM153" s="2"/>
      <c r="AN153" s="225"/>
      <c r="AO153" s="225"/>
      <c r="AP153" s="225"/>
      <c r="AQ153" s="225"/>
      <c r="AR153" s="225"/>
      <c r="AS153" s="225"/>
      <c r="AT153" s="225"/>
      <c r="AU153" s="225"/>
      <c r="AV153" s="225"/>
      <c r="AW153" s="225"/>
      <c r="AX153" s="225"/>
      <c r="AY153" s="225"/>
      <c r="AZ153" s="218"/>
      <c r="BA153" s="218"/>
      <c r="BB153" s="218"/>
      <c r="BC153" s="218"/>
      <c r="BD153" s="218"/>
      <c r="BE153" s="218"/>
      <c r="BF153" s="218"/>
      <c r="BG153" s="218"/>
      <c r="BH153" s="218"/>
      <c r="BI153" s="218"/>
      <c r="BJ153" s="218"/>
      <c r="BK153" s="218"/>
      <c r="BL153" s="218"/>
      <c r="BM153" s="218"/>
      <c r="BN153" s="218"/>
      <c r="BO153" s="218"/>
      <c r="BP153" s="218"/>
      <c r="BQ153" s="218"/>
      <c r="BR153" s="2"/>
      <c r="BS153" s="2"/>
      <c r="BT153" s="2"/>
      <c r="BU153" s="2"/>
      <c r="BV153" s="2"/>
      <c r="BW153" s="2"/>
      <c r="BX153" s="2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55"/>
      <c r="DW153" s="109"/>
      <c r="DX153" s="109"/>
      <c r="DY153" s="125"/>
      <c r="DZ153" s="109"/>
      <c r="EA153" s="109"/>
    </row>
    <row r="154" spans="1:175" s="104" customFormat="1" ht="6.2" customHeight="1">
      <c r="A154" s="120"/>
      <c r="D154" s="21"/>
      <c r="E154" s="2"/>
      <c r="F154" s="2"/>
      <c r="G154" s="2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55"/>
      <c r="DW154" s="109"/>
      <c r="DX154" s="109"/>
      <c r="DY154" s="125"/>
      <c r="DZ154" s="109"/>
      <c r="EA154" s="109"/>
    </row>
    <row r="155" spans="1:175" s="104" customFormat="1" ht="6.2" customHeight="1">
      <c r="A155" s="129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2"/>
      <c r="AA155" s="132"/>
      <c r="AB155" s="132"/>
      <c r="AC155" s="132"/>
      <c r="AD155" s="132"/>
      <c r="AE155" s="132"/>
      <c r="AF155" s="132"/>
      <c r="AG155" s="132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0"/>
      <c r="DP155" s="130"/>
      <c r="DQ155" s="130"/>
      <c r="DR155" s="130"/>
      <c r="DS155" s="130"/>
      <c r="DT155" s="130"/>
      <c r="DU155" s="130"/>
      <c r="DV155" s="133"/>
      <c r="DW155" s="133"/>
      <c r="DX155" s="133"/>
      <c r="DY155" s="134"/>
      <c r="DZ155" s="109"/>
      <c r="EA155" s="109"/>
    </row>
    <row r="156" spans="1:175" s="104" customFormat="1" ht="6.2" customHeight="1">
      <c r="A156" s="126"/>
      <c r="B156" s="135"/>
      <c r="C156" s="274" t="s">
        <v>2</v>
      </c>
      <c r="D156" s="274"/>
      <c r="G156" s="136"/>
      <c r="H156" s="136"/>
      <c r="I156" s="136"/>
      <c r="J156" s="136"/>
      <c r="K156" s="136"/>
      <c r="L156" s="136"/>
      <c r="M156" s="136"/>
      <c r="N156" s="136"/>
      <c r="O156" s="137"/>
      <c r="P156" s="137"/>
      <c r="Q156" s="137"/>
      <c r="R156" s="137"/>
      <c r="S156" s="137"/>
      <c r="T156" s="137"/>
      <c r="U156" s="137"/>
      <c r="V156" s="137"/>
      <c r="W156" s="123"/>
      <c r="X156" s="123"/>
      <c r="Y156" s="123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  <c r="AV156" s="111"/>
      <c r="AW156" s="111"/>
      <c r="AX156" s="111"/>
      <c r="AY156" s="111"/>
      <c r="AZ156" s="111"/>
      <c r="BA156" s="111"/>
      <c r="BB156" s="111"/>
      <c r="BC156" s="111"/>
      <c r="BD156" s="111"/>
      <c r="BE156" s="111"/>
      <c r="BF156" s="111"/>
      <c r="BG156" s="111"/>
      <c r="BH156" s="111"/>
      <c r="BI156" s="111"/>
      <c r="BJ156" s="111"/>
      <c r="BK156" s="111"/>
      <c r="BL156" s="111"/>
      <c r="BM156" s="111"/>
      <c r="BN156" s="111"/>
      <c r="BO156" s="111"/>
      <c r="BP156" s="111"/>
      <c r="BQ156" s="111"/>
      <c r="BR156" s="111"/>
      <c r="BS156" s="111"/>
      <c r="BT156" s="111"/>
      <c r="BU156" s="111"/>
      <c r="BV156" s="111"/>
      <c r="BW156" s="111"/>
      <c r="BX156" s="111"/>
      <c r="BY156" s="111"/>
      <c r="BZ156" s="111"/>
      <c r="CA156" s="111"/>
      <c r="CB156" s="111"/>
      <c r="CC156" s="111"/>
      <c r="CD156" s="111"/>
      <c r="CE156" s="111"/>
      <c r="CF156" s="111"/>
      <c r="CG156" s="111"/>
      <c r="CH156" s="111"/>
      <c r="CI156" s="137"/>
      <c r="CJ156" s="138"/>
      <c r="CK156" s="137"/>
      <c r="CL156" s="137"/>
      <c r="CM156" s="137"/>
      <c r="CN156" s="137"/>
      <c r="CO156" s="137"/>
      <c r="CP156" s="137"/>
      <c r="CQ156" s="137"/>
      <c r="CR156" s="137"/>
      <c r="CS156" s="137"/>
      <c r="CT156" s="137"/>
      <c r="CU156" s="137"/>
      <c r="CV156" s="137"/>
      <c r="CW156" s="137"/>
      <c r="CX156" s="137"/>
      <c r="CY156" s="137"/>
      <c r="CZ156" s="137"/>
      <c r="DA156" s="137"/>
      <c r="DB156" s="137"/>
      <c r="DC156" s="137"/>
      <c r="DD156" s="137"/>
      <c r="DE156" s="137"/>
      <c r="DF156" s="137"/>
      <c r="DG156" s="137"/>
      <c r="DH156" s="137"/>
      <c r="DI156" s="137"/>
      <c r="DJ156" s="137"/>
      <c r="DK156" s="137"/>
      <c r="DL156" s="137"/>
      <c r="DM156" s="137"/>
      <c r="DN156" s="137"/>
      <c r="DO156" s="135"/>
      <c r="DP156" s="135"/>
      <c r="DQ156" s="135"/>
      <c r="DR156" s="135"/>
      <c r="DS156" s="135"/>
      <c r="DT156" s="135"/>
      <c r="DU156" s="135"/>
      <c r="DV156" s="139"/>
      <c r="DW156" s="139"/>
      <c r="DX156" s="139"/>
      <c r="DY156" s="140"/>
      <c r="DZ156" s="109"/>
      <c r="EA156" s="109"/>
    </row>
    <row r="157" spans="1:175" s="104" customFormat="1" ht="6.2" customHeight="1">
      <c r="A157" s="126"/>
      <c r="B157" s="111"/>
      <c r="C157" s="241"/>
      <c r="D157" s="241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AH157" s="111"/>
      <c r="AI157" s="109"/>
      <c r="AJ157" s="109"/>
      <c r="AK157" s="109"/>
      <c r="AL157" s="109"/>
      <c r="AM157" s="109"/>
      <c r="AN157" s="109"/>
      <c r="AO157" s="109"/>
      <c r="AP157" s="109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1"/>
      <c r="BJ157" s="111"/>
      <c r="BK157" s="111"/>
      <c r="BL157" s="111"/>
      <c r="BM157" s="111"/>
      <c r="BN157" s="111"/>
      <c r="BO157" s="111"/>
      <c r="BP157" s="111"/>
      <c r="BQ157" s="111"/>
      <c r="BR157" s="111"/>
      <c r="BS157" s="111"/>
      <c r="BT157" s="111"/>
      <c r="BU157" s="111"/>
      <c r="BV157" s="111"/>
      <c r="BW157" s="111"/>
      <c r="BX157" s="111"/>
      <c r="BY157" s="111"/>
      <c r="BZ157" s="109"/>
      <c r="CA157" s="109"/>
      <c r="CB157" s="109"/>
      <c r="CC157" s="109"/>
      <c r="CD157" s="109"/>
      <c r="CE157" s="109"/>
      <c r="CF157" s="109"/>
      <c r="CG157" s="109"/>
      <c r="CH157" s="111"/>
      <c r="CI157" s="123"/>
      <c r="CJ157" s="141"/>
      <c r="CK157" s="123"/>
      <c r="CL157" s="123"/>
      <c r="CM157" s="123"/>
      <c r="CN157" s="123"/>
      <c r="CO157" s="123"/>
      <c r="CP157" s="123"/>
      <c r="CQ157" s="218" t="s">
        <v>72</v>
      </c>
      <c r="CR157" s="218"/>
      <c r="CS157" s="218"/>
      <c r="CT157" s="218"/>
      <c r="CU157" s="218"/>
      <c r="CV157" s="218"/>
      <c r="CW157" s="218"/>
      <c r="CX157" s="218"/>
      <c r="CY157" s="218"/>
      <c r="CZ157" s="218"/>
      <c r="DA157" s="218"/>
      <c r="DB157" s="218"/>
      <c r="DC157" s="123"/>
      <c r="DD157" s="123"/>
      <c r="DE157" s="123"/>
      <c r="DF157" s="123"/>
      <c r="DG157" s="218" t="s">
        <v>73</v>
      </c>
      <c r="DH157" s="218"/>
      <c r="DI157" s="218"/>
      <c r="DJ157" s="275" t="s">
        <v>74</v>
      </c>
      <c r="DK157" s="275"/>
      <c r="DL157" s="275"/>
      <c r="DM157" s="275"/>
      <c r="DN157" s="275"/>
      <c r="DO157" s="275"/>
      <c r="DP157" s="275"/>
      <c r="DQ157" s="275"/>
      <c r="DR157" s="275"/>
      <c r="DS157" s="275"/>
      <c r="DT157" s="218" t="s">
        <v>75</v>
      </c>
      <c r="DU157" s="218"/>
      <c r="DV157" s="218"/>
      <c r="DW157" s="109"/>
      <c r="DX157" s="109"/>
      <c r="DY157" s="125"/>
      <c r="DZ157" s="109"/>
      <c r="EA157" s="109"/>
    </row>
    <row r="158" spans="1:175" s="104" customFormat="1" ht="6.2" customHeight="1">
      <c r="A158" s="126"/>
      <c r="B158" s="111"/>
      <c r="C158" s="111"/>
      <c r="D158" s="111"/>
      <c r="H158" s="223" t="s">
        <v>76</v>
      </c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  <c r="Z158" s="223"/>
      <c r="AA158" s="223"/>
      <c r="AB158" s="223"/>
      <c r="BR158" s="111"/>
      <c r="BS158" s="111"/>
      <c r="BT158" s="111"/>
      <c r="BU158" s="111"/>
      <c r="BV158" s="111"/>
      <c r="BW158" s="111"/>
      <c r="BX158" s="111"/>
      <c r="BY158" s="111"/>
      <c r="BZ158" s="109"/>
      <c r="CA158" s="109"/>
      <c r="CB158" s="109"/>
      <c r="CC158" s="109"/>
      <c r="CD158" s="109"/>
      <c r="CE158" s="109"/>
      <c r="CF158" s="109"/>
      <c r="CG158" s="109"/>
      <c r="CH158" s="111"/>
      <c r="CI158" s="123"/>
      <c r="CJ158" s="141"/>
      <c r="CK158" s="123"/>
      <c r="CL158" s="123"/>
      <c r="CM158" s="123"/>
      <c r="CN158" s="123"/>
      <c r="CO158" s="123"/>
      <c r="CP158" s="123"/>
      <c r="CQ158" s="218"/>
      <c r="CR158" s="218"/>
      <c r="CS158" s="218"/>
      <c r="CT158" s="218"/>
      <c r="CU158" s="218"/>
      <c r="CV158" s="218"/>
      <c r="CW158" s="218"/>
      <c r="CX158" s="218"/>
      <c r="CY158" s="218"/>
      <c r="CZ158" s="218"/>
      <c r="DA158" s="218"/>
      <c r="DB158" s="218"/>
      <c r="DC158" s="123"/>
      <c r="DD158" s="123"/>
      <c r="DE158" s="123"/>
      <c r="DF158" s="123"/>
      <c r="DG158" s="218"/>
      <c r="DH158" s="218"/>
      <c r="DI158" s="218"/>
      <c r="DJ158" s="275"/>
      <c r="DK158" s="275"/>
      <c r="DL158" s="275"/>
      <c r="DM158" s="275"/>
      <c r="DN158" s="275"/>
      <c r="DO158" s="275"/>
      <c r="DP158" s="275"/>
      <c r="DQ158" s="275"/>
      <c r="DR158" s="275"/>
      <c r="DS158" s="275"/>
      <c r="DT158" s="218"/>
      <c r="DU158" s="218"/>
      <c r="DV158" s="218"/>
      <c r="DW158" s="109"/>
      <c r="DX158" s="109"/>
      <c r="DY158" s="125"/>
      <c r="DZ158" s="109"/>
      <c r="EA158" s="109"/>
      <c r="EH158" s="142" t="str">
        <f>Q24&amp;V24&amp;AA24&amp;AD24&amp;AI24&amp;AL24&amp;AQ24</f>
        <v>令和年月日</v>
      </c>
    </row>
    <row r="159" spans="1:175" s="104" customFormat="1" ht="6.2" customHeight="1">
      <c r="A159" s="126"/>
      <c r="B159" s="111"/>
      <c r="C159" s="111"/>
      <c r="D159" s="111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  <c r="Z159" s="223"/>
      <c r="AA159" s="223"/>
      <c r="AB159" s="223"/>
      <c r="AU159" s="223" t="s">
        <v>77</v>
      </c>
      <c r="AV159" s="223"/>
      <c r="AW159" s="223"/>
      <c r="AX159" s="223"/>
      <c r="AY159" s="223"/>
      <c r="AZ159" s="223"/>
      <c r="BA159" s="223"/>
      <c r="BB159" s="223"/>
      <c r="BC159" s="223"/>
      <c r="BD159" s="223"/>
      <c r="BE159" s="223"/>
      <c r="BF159" s="223"/>
      <c r="BG159" s="223"/>
      <c r="BH159" s="223"/>
      <c r="BI159" s="223"/>
      <c r="BJ159" s="223"/>
      <c r="BK159" s="223"/>
      <c r="BL159" s="223"/>
      <c r="BM159" s="223"/>
      <c r="BN159" s="223"/>
      <c r="BO159" s="223"/>
      <c r="BP159" s="223"/>
      <c r="BQ159" s="223"/>
      <c r="BR159" s="223"/>
      <c r="BS159" s="223"/>
      <c r="BT159" s="223"/>
      <c r="BU159" s="223"/>
      <c r="BV159" s="223"/>
      <c r="BW159" s="223"/>
      <c r="BX159" s="223"/>
      <c r="BY159" s="223"/>
      <c r="BZ159" s="111"/>
      <c r="CA159" s="111"/>
      <c r="CB159" s="111"/>
      <c r="CC159" s="111"/>
      <c r="CD159" s="111"/>
      <c r="CE159" s="111"/>
      <c r="CF159" s="111"/>
      <c r="CG159" s="111"/>
      <c r="CH159" s="111"/>
      <c r="CI159" s="123"/>
      <c r="CJ159" s="141"/>
      <c r="CK159" s="123"/>
      <c r="CL159" s="123"/>
      <c r="CM159" s="123"/>
      <c r="CN159" s="123"/>
      <c r="CO159" s="123"/>
      <c r="CP159" s="123"/>
      <c r="CQ159" s="123"/>
      <c r="CR159" s="123"/>
      <c r="CS159" s="123"/>
      <c r="CT159" s="123"/>
      <c r="CU159" s="123"/>
      <c r="CV159" s="123"/>
      <c r="CW159" s="123"/>
      <c r="CX159" s="123"/>
      <c r="CY159" s="123"/>
      <c r="CZ159" s="123"/>
      <c r="DA159" s="123"/>
      <c r="DB159" s="123"/>
      <c r="DC159" s="123"/>
      <c r="DD159" s="123"/>
      <c r="DE159" s="123"/>
      <c r="DF159" s="123"/>
      <c r="DG159" s="218"/>
      <c r="DH159" s="218"/>
      <c r="DI159" s="218"/>
      <c r="DJ159" s="276"/>
      <c r="DK159" s="277"/>
      <c r="DL159" s="280" t="s">
        <v>78</v>
      </c>
      <c r="DM159" s="281"/>
      <c r="DN159" s="281"/>
      <c r="DO159" s="281"/>
      <c r="DP159" s="281"/>
      <c r="DQ159" s="281"/>
      <c r="DR159" s="281"/>
      <c r="DS159" s="281"/>
      <c r="DT159" s="218"/>
      <c r="DU159" s="218"/>
      <c r="DV159" s="218"/>
      <c r="DW159" s="111"/>
      <c r="DX159" s="111"/>
      <c r="DY159" s="124"/>
      <c r="DZ159" s="111"/>
      <c r="EA159" s="111"/>
      <c r="EH159" s="143" t="str">
        <f>IF(CJ160="","",DATE(YEAR(EH158),MONTH(EH158),1))</f>
        <v/>
      </c>
    </row>
    <row r="160" spans="1:175" s="104" customFormat="1" ht="6.2" customHeight="1">
      <c r="A160" s="126"/>
      <c r="B160" s="111"/>
      <c r="C160" s="111"/>
      <c r="D160" s="111"/>
      <c r="H160" s="238" t="s">
        <v>79</v>
      </c>
      <c r="I160" s="238"/>
      <c r="J160" s="238"/>
      <c r="K160" s="238"/>
      <c r="L160" s="238"/>
      <c r="M160" s="238"/>
      <c r="N160" s="238"/>
      <c r="O160" s="238"/>
      <c r="P160" s="238"/>
      <c r="Q160" s="238"/>
      <c r="R160" s="238"/>
      <c r="S160" s="238"/>
      <c r="T160" s="238"/>
      <c r="U160" s="238"/>
      <c r="V160" s="238"/>
      <c r="W160" s="238"/>
      <c r="X160" s="238"/>
      <c r="Y160" s="238"/>
      <c r="Z160" s="238"/>
      <c r="AA160" s="238"/>
      <c r="AB160" s="238"/>
      <c r="AU160" s="223"/>
      <c r="AV160" s="223"/>
      <c r="AW160" s="223"/>
      <c r="AX160" s="223"/>
      <c r="AY160" s="223"/>
      <c r="AZ160" s="223"/>
      <c r="BA160" s="223"/>
      <c r="BB160" s="223"/>
      <c r="BC160" s="223"/>
      <c r="BD160" s="223"/>
      <c r="BE160" s="223"/>
      <c r="BF160" s="223"/>
      <c r="BG160" s="223"/>
      <c r="BH160" s="223"/>
      <c r="BI160" s="223"/>
      <c r="BJ160" s="223"/>
      <c r="BK160" s="223"/>
      <c r="BL160" s="223"/>
      <c r="BM160" s="223"/>
      <c r="BN160" s="223"/>
      <c r="BO160" s="223"/>
      <c r="BP160" s="223"/>
      <c r="BQ160" s="223"/>
      <c r="BR160" s="223"/>
      <c r="BS160" s="223"/>
      <c r="BT160" s="223"/>
      <c r="BU160" s="223"/>
      <c r="BV160" s="223"/>
      <c r="BW160" s="223"/>
      <c r="BX160" s="223"/>
      <c r="BY160" s="223"/>
      <c r="BZ160" s="111"/>
      <c r="CA160" s="111"/>
      <c r="CB160" s="111"/>
      <c r="CC160" s="111"/>
      <c r="CD160" s="111"/>
      <c r="CE160" s="111"/>
      <c r="CF160" s="111"/>
      <c r="CG160" s="111"/>
      <c r="CH160" s="111"/>
      <c r="CI160" s="123"/>
      <c r="CJ160" s="229" t="str">
        <f>IF(V24="","",Q24&amp;" "&amp;V24&amp;" "&amp;AA24&amp;" "&amp;AD24)</f>
        <v/>
      </c>
      <c r="CK160" s="218"/>
      <c r="CL160" s="218"/>
      <c r="CM160" s="218"/>
      <c r="CN160" s="218"/>
      <c r="CO160" s="218"/>
      <c r="CP160" s="218"/>
      <c r="CQ160" s="218"/>
      <c r="CR160" s="218"/>
      <c r="CS160" s="218"/>
      <c r="CT160" s="218"/>
      <c r="CU160" s="218"/>
      <c r="CV160" s="218"/>
      <c r="CW160" s="218"/>
      <c r="CX160" s="218"/>
      <c r="CY160" s="218" t="s">
        <v>80</v>
      </c>
      <c r="CZ160" s="218"/>
      <c r="DA160" s="218"/>
      <c r="DB160" s="218"/>
      <c r="DC160" s="218"/>
      <c r="DD160" s="123"/>
      <c r="DE160" s="123"/>
      <c r="DF160" s="123"/>
      <c r="DG160" s="218"/>
      <c r="DH160" s="218"/>
      <c r="DI160" s="218"/>
      <c r="DJ160" s="278"/>
      <c r="DK160" s="279"/>
      <c r="DL160" s="280"/>
      <c r="DM160" s="281"/>
      <c r="DN160" s="281"/>
      <c r="DO160" s="281"/>
      <c r="DP160" s="281"/>
      <c r="DQ160" s="281"/>
      <c r="DR160" s="281"/>
      <c r="DS160" s="281"/>
      <c r="DT160" s="218"/>
      <c r="DU160" s="218"/>
      <c r="DV160" s="218"/>
      <c r="DW160" s="111"/>
      <c r="DX160" s="111"/>
      <c r="DY160" s="124"/>
      <c r="DZ160" s="111"/>
      <c r="EA160" s="111"/>
    </row>
    <row r="161" spans="1:150" s="104" customFormat="1" ht="6.2" customHeight="1">
      <c r="A161" s="126"/>
      <c r="B161" s="111"/>
      <c r="C161" s="111"/>
      <c r="D161" s="111"/>
      <c r="E161" s="111"/>
      <c r="F161" s="111"/>
      <c r="G161" s="111"/>
      <c r="H161" s="238"/>
      <c r="I161" s="238"/>
      <c r="J161" s="238"/>
      <c r="K161" s="238"/>
      <c r="L161" s="238"/>
      <c r="M161" s="238"/>
      <c r="N161" s="238"/>
      <c r="O161" s="238"/>
      <c r="P161" s="238"/>
      <c r="Q161" s="238"/>
      <c r="R161" s="238"/>
      <c r="S161" s="238"/>
      <c r="T161" s="238"/>
      <c r="U161" s="238"/>
      <c r="V161" s="238"/>
      <c r="W161" s="238"/>
      <c r="X161" s="238"/>
      <c r="Y161" s="238"/>
      <c r="Z161" s="238"/>
      <c r="AA161" s="238"/>
      <c r="AB161" s="238"/>
      <c r="AO161" s="262" t="s">
        <v>81</v>
      </c>
      <c r="AP161" s="262"/>
      <c r="AQ161" s="262"/>
      <c r="AR161" s="262"/>
      <c r="AS161" s="262"/>
      <c r="AT161" s="262"/>
      <c r="AU161" s="262"/>
      <c r="AV161" s="262"/>
      <c r="BR161" s="111"/>
      <c r="BS161" s="111"/>
      <c r="BT161" s="111"/>
      <c r="BU161" s="111"/>
      <c r="BV161" s="111"/>
      <c r="BW161" s="111"/>
      <c r="BX161" s="111"/>
      <c r="BY161" s="111"/>
      <c r="BZ161" s="111"/>
      <c r="CA161" s="111"/>
      <c r="CB161" s="111"/>
      <c r="CC161" s="111"/>
      <c r="CD161" s="111"/>
      <c r="CE161" s="111"/>
      <c r="CF161" s="111"/>
      <c r="CG161" s="111"/>
      <c r="CH161" s="111"/>
      <c r="CI161" s="123"/>
      <c r="CJ161" s="229"/>
      <c r="CK161" s="218"/>
      <c r="CL161" s="218"/>
      <c r="CM161" s="218"/>
      <c r="CN161" s="218"/>
      <c r="CO161" s="218"/>
      <c r="CP161" s="218"/>
      <c r="CQ161" s="218"/>
      <c r="CR161" s="218"/>
      <c r="CS161" s="218"/>
      <c r="CT161" s="218"/>
      <c r="CU161" s="218"/>
      <c r="CV161" s="218"/>
      <c r="CW161" s="218"/>
      <c r="CX161" s="218"/>
      <c r="CY161" s="218"/>
      <c r="CZ161" s="218"/>
      <c r="DA161" s="218"/>
      <c r="DB161" s="218"/>
      <c r="DC161" s="218"/>
      <c r="DD161" s="123"/>
      <c r="DE161" s="123"/>
      <c r="DF161" s="123"/>
      <c r="DG161" s="123"/>
      <c r="DH161" s="123"/>
      <c r="DI161" s="123"/>
      <c r="DJ161" s="123"/>
      <c r="DK161" s="123"/>
      <c r="DL161" s="123"/>
      <c r="DM161" s="123"/>
      <c r="DN161" s="123"/>
      <c r="DO161" s="111"/>
      <c r="DP161" s="111"/>
      <c r="DQ161" s="111"/>
      <c r="DR161" s="111"/>
      <c r="DS161" s="111"/>
      <c r="DT161" s="111"/>
      <c r="DU161" s="111"/>
      <c r="DV161" s="111"/>
      <c r="DW161" s="111"/>
      <c r="DX161" s="111"/>
      <c r="DY161" s="124"/>
      <c r="DZ161" s="111"/>
      <c r="EA161" s="111"/>
    </row>
    <row r="162" spans="1:150" s="104" customFormat="1" ht="6.2" customHeight="1">
      <c r="A162" s="126"/>
      <c r="B162" s="111"/>
      <c r="C162" s="111"/>
      <c r="D162" s="111"/>
      <c r="W162" s="123"/>
      <c r="X162" s="123"/>
      <c r="Y162" s="111"/>
      <c r="Z162" s="270">
        <v>67</v>
      </c>
      <c r="AA162" s="270"/>
      <c r="AB162" s="270"/>
      <c r="AC162" s="270"/>
      <c r="AO162" s="262"/>
      <c r="AP162" s="262"/>
      <c r="AQ162" s="262"/>
      <c r="AR162" s="262"/>
      <c r="AS162" s="262"/>
      <c r="AT162" s="262"/>
      <c r="AU162" s="262"/>
      <c r="AV162" s="262"/>
      <c r="AW162" s="111"/>
      <c r="AX162" s="111"/>
      <c r="AY162" s="111"/>
      <c r="BR162" s="272" t="s">
        <v>82</v>
      </c>
      <c r="BS162" s="273"/>
      <c r="BT162" s="273"/>
      <c r="BU162" s="273"/>
      <c r="BV162" s="273"/>
      <c r="BW162" s="273"/>
      <c r="BX162" s="273"/>
      <c r="BY162" s="273"/>
      <c r="BZ162" s="273"/>
      <c r="CA162" s="273"/>
      <c r="CB162" s="273"/>
      <c r="CC162" s="273"/>
      <c r="CD162" s="144"/>
      <c r="CE162" s="111"/>
      <c r="CF162" s="111"/>
      <c r="CG162" s="111"/>
      <c r="CH162" s="111"/>
      <c r="CI162" s="123"/>
      <c r="CJ162" s="250"/>
      <c r="CK162" s="251"/>
      <c r="CL162" s="251"/>
      <c r="CM162" s="251"/>
      <c r="CN162" s="251"/>
      <c r="CO162" s="251"/>
      <c r="CP162" s="251"/>
      <c r="CQ162" s="251"/>
      <c r="CR162" s="251"/>
      <c r="CS162" s="251"/>
      <c r="CT162" s="251"/>
      <c r="CU162" s="251"/>
      <c r="CV162" s="251"/>
      <c r="CW162" s="251"/>
      <c r="CX162" s="251"/>
      <c r="CY162" s="218"/>
      <c r="CZ162" s="218"/>
      <c r="DA162" s="218"/>
      <c r="DB162" s="218"/>
      <c r="DC162" s="218"/>
      <c r="DD162" s="123"/>
      <c r="DE162" s="123"/>
      <c r="DF162" s="123"/>
      <c r="DG162" s="123"/>
      <c r="DH162" s="123"/>
      <c r="DI162" s="123"/>
      <c r="DJ162" s="123"/>
      <c r="DK162" s="123"/>
      <c r="DL162" s="123"/>
      <c r="DM162" s="123"/>
      <c r="DN162" s="123"/>
      <c r="DO162" s="111"/>
      <c r="DP162" s="111"/>
      <c r="DQ162" s="111"/>
      <c r="DR162" s="111"/>
      <c r="DS162" s="111"/>
      <c r="DT162" s="111"/>
      <c r="DU162" s="111"/>
      <c r="DV162" s="111"/>
      <c r="DW162" s="111"/>
      <c r="DX162" s="111"/>
      <c r="DY162" s="124"/>
      <c r="DZ162" s="111"/>
      <c r="EA162" s="111"/>
    </row>
    <row r="163" spans="1:150" s="104" customFormat="1" ht="6.2" customHeight="1">
      <c r="A163" s="126"/>
      <c r="B163" s="111"/>
      <c r="C163" s="111"/>
      <c r="D163" s="111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145"/>
      <c r="R163" s="241" t="s">
        <v>83</v>
      </c>
      <c r="S163" s="241"/>
      <c r="T163" s="267">
        <v>30</v>
      </c>
      <c r="U163" s="267"/>
      <c r="V163" s="267"/>
      <c r="W163" s="267"/>
      <c r="X163" s="241" t="s">
        <v>83</v>
      </c>
      <c r="Y163" s="241"/>
      <c r="Z163" s="271"/>
      <c r="AA163" s="271"/>
      <c r="AB163" s="271"/>
      <c r="AC163" s="271"/>
      <c r="AD163" s="241" t="s">
        <v>84</v>
      </c>
      <c r="AE163" s="241"/>
      <c r="AF163" s="267">
        <v>22</v>
      </c>
      <c r="AG163" s="267"/>
      <c r="AH163" s="267"/>
      <c r="AI163" s="267"/>
      <c r="AK163" s="241" t="s">
        <v>85</v>
      </c>
      <c r="AL163" s="241"/>
      <c r="AN163" s="145">
        <v>9531</v>
      </c>
      <c r="AO163" s="260" t="str">
        <f>IF(G163="","",ROUNDDOWN(G163*30*67/100/22,0))</f>
        <v/>
      </c>
      <c r="AP163" s="260"/>
      <c r="AQ163" s="260"/>
      <c r="AR163" s="260"/>
      <c r="AS163" s="260"/>
      <c r="AT163" s="260"/>
      <c r="AU163" s="260"/>
      <c r="AV163" s="260"/>
      <c r="AW163" s="260"/>
      <c r="AX163" s="260"/>
      <c r="BR163" s="273"/>
      <c r="BS163" s="273"/>
      <c r="BT163" s="273"/>
      <c r="BU163" s="273"/>
      <c r="BV163" s="273"/>
      <c r="BW163" s="273"/>
      <c r="BX163" s="273"/>
      <c r="BY163" s="273"/>
      <c r="BZ163" s="273"/>
      <c r="CA163" s="273"/>
      <c r="CB163" s="273"/>
      <c r="CC163" s="273"/>
      <c r="CD163" s="144"/>
      <c r="CI163" s="123"/>
      <c r="CJ163" s="226" t="str">
        <f>IF(EH159="","",TEXT(EH159,"aaaa"))</f>
        <v/>
      </c>
      <c r="CK163" s="227"/>
      <c r="CL163" s="227"/>
      <c r="CM163" s="227"/>
      <c r="CN163" s="227"/>
      <c r="CO163" s="227"/>
      <c r="CP163" s="228"/>
      <c r="CQ163" s="226">
        <v>1</v>
      </c>
      <c r="CR163" s="227"/>
      <c r="CS163" s="227"/>
      <c r="CT163" s="227"/>
      <c r="CU163" s="227"/>
      <c r="CV163" s="227"/>
      <c r="CW163" s="228"/>
      <c r="CX163" s="247">
        <v>8</v>
      </c>
      <c r="CY163" s="247"/>
      <c r="CZ163" s="247"/>
      <c r="DA163" s="247"/>
      <c r="DB163" s="247"/>
      <c r="DC163" s="247"/>
      <c r="DD163" s="247"/>
      <c r="DE163" s="247">
        <v>15</v>
      </c>
      <c r="DF163" s="247"/>
      <c r="DG163" s="247"/>
      <c r="DH163" s="247"/>
      <c r="DI163" s="247"/>
      <c r="DJ163" s="247"/>
      <c r="DK163" s="247"/>
      <c r="DL163" s="247">
        <v>22</v>
      </c>
      <c r="DM163" s="247"/>
      <c r="DN163" s="247"/>
      <c r="DO163" s="247"/>
      <c r="DP163" s="247"/>
      <c r="DQ163" s="247"/>
      <c r="DR163" s="247"/>
      <c r="DS163" s="226">
        <v>29</v>
      </c>
      <c r="DT163" s="227"/>
      <c r="DU163" s="227"/>
      <c r="DV163" s="227"/>
      <c r="DW163" s="227"/>
      <c r="DX163" s="227"/>
      <c r="DY163" s="233"/>
      <c r="DZ163" s="109"/>
      <c r="EA163" s="109"/>
    </row>
    <row r="164" spans="1:150" s="104" customFormat="1" ht="6.2" customHeight="1">
      <c r="A164" s="126"/>
      <c r="B164" s="111"/>
      <c r="C164" s="111"/>
      <c r="D164" s="111"/>
      <c r="E164" s="111"/>
      <c r="F164" s="111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145"/>
      <c r="R164" s="241"/>
      <c r="S164" s="241"/>
      <c r="T164" s="267"/>
      <c r="U164" s="267"/>
      <c r="V164" s="267"/>
      <c r="W164" s="267"/>
      <c r="X164" s="241"/>
      <c r="Y164" s="241"/>
      <c r="Z164" s="269">
        <v>100</v>
      </c>
      <c r="AA164" s="269"/>
      <c r="AB164" s="269"/>
      <c r="AC164" s="269"/>
      <c r="AD164" s="241"/>
      <c r="AE164" s="241"/>
      <c r="AF164" s="267"/>
      <c r="AG164" s="267"/>
      <c r="AH164" s="267"/>
      <c r="AI164" s="267"/>
      <c r="AK164" s="241"/>
      <c r="AL164" s="241"/>
      <c r="AN164" s="145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BR164" s="273"/>
      <c r="BS164" s="273"/>
      <c r="BT164" s="273"/>
      <c r="BU164" s="273"/>
      <c r="BV164" s="273"/>
      <c r="BW164" s="273"/>
      <c r="BX164" s="273"/>
      <c r="BY164" s="273"/>
      <c r="BZ164" s="273"/>
      <c r="CA164" s="273"/>
      <c r="CB164" s="273"/>
      <c r="CC164" s="273"/>
      <c r="CD164" s="144"/>
      <c r="CI164" s="123"/>
      <c r="CJ164" s="229"/>
      <c r="CK164" s="218"/>
      <c r="CL164" s="218"/>
      <c r="CM164" s="218"/>
      <c r="CN164" s="218"/>
      <c r="CO164" s="218"/>
      <c r="CP164" s="222"/>
      <c r="CQ164" s="229"/>
      <c r="CR164" s="218"/>
      <c r="CS164" s="218"/>
      <c r="CT164" s="218"/>
      <c r="CU164" s="218"/>
      <c r="CV164" s="218"/>
      <c r="CW164" s="222"/>
      <c r="CX164" s="248"/>
      <c r="CY164" s="248"/>
      <c r="CZ164" s="248"/>
      <c r="DA164" s="248"/>
      <c r="DB164" s="248"/>
      <c r="DC164" s="248"/>
      <c r="DD164" s="248"/>
      <c r="DE164" s="248"/>
      <c r="DF164" s="248"/>
      <c r="DG164" s="248"/>
      <c r="DH164" s="248"/>
      <c r="DI164" s="248"/>
      <c r="DJ164" s="248"/>
      <c r="DK164" s="248"/>
      <c r="DL164" s="248"/>
      <c r="DM164" s="248"/>
      <c r="DN164" s="248"/>
      <c r="DO164" s="248"/>
      <c r="DP164" s="248"/>
      <c r="DQ164" s="248"/>
      <c r="DR164" s="248"/>
      <c r="DS164" s="229"/>
      <c r="DT164" s="218"/>
      <c r="DU164" s="218"/>
      <c r="DV164" s="218"/>
      <c r="DW164" s="218"/>
      <c r="DX164" s="218"/>
      <c r="DY164" s="234"/>
      <c r="DZ164" s="109"/>
      <c r="EA164" s="109"/>
    </row>
    <row r="165" spans="1:150" s="104" customFormat="1" ht="6.2" customHeight="1">
      <c r="A165" s="126"/>
      <c r="B165" s="111"/>
      <c r="C165" s="111"/>
      <c r="D165" s="111"/>
      <c r="E165" s="111"/>
      <c r="F165" s="111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11"/>
      <c r="S165" s="111"/>
      <c r="T165" s="146"/>
      <c r="U165" s="146"/>
      <c r="V165" s="146"/>
      <c r="W165" s="146"/>
      <c r="X165" s="111"/>
      <c r="Y165" s="111"/>
      <c r="Z165" s="270"/>
      <c r="AA165" s="270"/>
      <c r="AB165" s="270"/>
      <c r="AC165" s="270"/>
      <c r="AD165" s="111"/>
      <c r="AE165" s="111"/>
      <c r="AF165" s="146"/>
      <c r="AG165" s="146"/>
      <c r="AH165" s="146"/>
      <c r="AI165" s="146"/>
      <c r="AK165" s="111"/>
      <c r="AL165" s="111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BR165" s="273"/>
      <c r="BS165" s="273"/>
      <c r="BT165" s="273"/>
      <c r="BU165" s="273"/>
      <c r="BV165" s="273"/>
      <c r="BW165" s="273"/>
      <c r="BX165" s="273"/>
      <c r="BY165" s="273"/>
      <c r="BZ165" s="273"/>
      <c r="CA165" s="273"/>
      <c r="CB165" s="273"/>
      <c r="CC165" s="273"/>
      <c r="CD165" s="144"/>
      <c r="CI165" s="123"/>
      <c r="CJ165" s="229"/>
      <c r="CK165" s="218"/>
      <c r="CL165" s="218"/>
      <c r="CM165" s="218"/>
      <c r="CN165" s="218"/>
      <c r="CO165" s="218"/>
      <c r="CP165" s="222"/>
      <c r="CQ165" s="229"/>
      <c r="CR165" s="218"/>
      <c r="CS165" s="218"/>
      <c r="CT165" s="218"/>
      <c r="CU165" s="218"/>
      <c r="CV165" s="218"/>
      <c r="CW165" s="222"/>
      <c r="CX165" s="248"/>
      <c r="CY165" s="248"/>
      <c r="CZ165" s="248"/>
      <c r="DA165" s="248"/>
      <c r="DB165" s="248"/>
      <c r="DC165" s="248"/>
      <c r="DD165" s="248"/>
      <c r="DE165" s="248"/>
      <c r="DF165" s="248"/>
      <c r="DG165" s="248"/>
      <c r="DH165" s="248"/>
      <c r="DI165" s="248"/>
      <c r="DJ165" s="248"/>
      <c r="DK165" s="248"/>
      <c r="DL165" s="248"/>
      <c r="DM165" s="248"/>
      <c r="DN165" s="248"/>
      <c r="DO165" s="248"/>
      <c r="DP165" s="248"/>
      <c r="DQ165" s="248"/>
      <c r="DR165" s="248"/>
      <c r="DS165" s="229"/>
      <c r="DT165" s="218"/>
      <c r="DU165" s="218"/>
      <c r="DV165" s="218"/>
      <c r="DW165" s="218"/>
      <c r="DX165" s="218"/>
      <c r="DY165" s="234"/>
      <c r="DZ165" s="109"/>
      <c r="EA165" s="109"/>
    </row>
    <row r="166" spans="1:150" s="104" customFormat="1" ht="6.2" customHeight="1">
      <c r="A166" s="126"/>
      <c r="B166" s="111"/>
      <c r="C166" s="111"/>
      <c r="D166" s="111"/>
      <c r="E166" s="111"/>
      <c r="F166" s="111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11"/>
      <c r="S166" s="111"/>
      <c r="T166" s="146"/>
      <c r="U166" s="146"/>
      <c r="V166" s="146"/>
      <c r="W166" s="146"/>
      <c r="X166" s="111"/>
      <c r="Y166" s="111"/>
      <c r="Z166" s="147"/>
      <c r="AA166" s="147"/>
      <c r="AB166" s="147"/>
      <c r="AC166" s="147"/>
      <c r="AD166" s="111"/>
      <c r="AE166" s="111"/>
      <c r="AF166" s="146"/>
      <c r="AG166" s="146"/>
      <c r="AH166" s="146"/>
      <c r="AI166" s="146"/>
      <c r="AK166" s="111"/>
      <c r="AL166" s="111"/>
      <c r="AN166" s="145"/>
      <c r="AO166" s="262" t="s">
        <v>86</v>
      </c>
      <c r="AP166" s="262"/>
      <c r="AQ166" s="262"/>
      <c r="AR166" s="262"/>
      <c r="AS166" s="262"/>
      <c r="AT166" s="262"/>
      <c r="AU166" s="262"/>
      <c r="AV166" s="262"/>
      <c r="AW166" s="145"/>
      <c r="AX166" s="145"/>
      <c r="BR166" s="273"/>
      <c r="BS166" s="273"/>
      <c r="BT166" s="273"/>
      <c r="BU166" s="273"/>
      <c r="BV166" s="273"/>
      <c r="BW166" s="273"/>
      <c r="BX166" s="273"/>
      <c r="BY166" s="273"/>
      <c r="BZ166" s="273"/>
      <c r="CA166" s="273"/>
      <c r="CB166" s="273"/>
      <c r="CC166" s="273"/>
      <c r="CD166" s="144"/>
      <c r="CI166" s="123"/>
      <c r="CJ166" s="229"/>
      <c r="CK166" s="218"/>
      <c r="CL166" s="218"/>
      <c r="CM166" s="218"/>
      <c r="CN166" s="218"/>
      <c r="CO166" s="218"/>
      <c r="CP166" s="222"/>
      <c r="CQ166" s="229"/>
      <c r="CR166" s="218"/>
      <c r="CS166" s="218"/>
      <c r="CT166" s="218"/>
      <c r="CU166" s="218"/>
      <c r="CV166" s="218"/>
      <c r="CW166" s="222"/>
      <c r="CX166" s="248"/>
      <c r="CY166" s="248"/>
      <c r="CZ166" s="248"/>
      <c r="DA166" s="248"/>
      <c r="DB166" s="248"/>
      <c r="DC166" s="248"/>
      <c r="DD166" s="248"/>
      <c r="DE166" s="248"/>
      <c r="DF166" s="248"/>
      <c r="DG166" s="248"/>
      <c r="DH166" s="248"/>
      <c r="DI166" s="248"/>
      <c r="DJ166" s="248"/>
      <c r="DK166" s="248"/>
      <c r="DL166" s="248"/>
      <c r="DM166" s="248"/>
      <c r="DN166" s="248"/>
      <c r="DO166" s="248"/>
      <c r="DP166" s="248"/>
      <c r="DQ166" s="248"/>
      <c r="DR166" s="248"/>
      <c r="DS166" s="229"/>
      <c r="DT166" s="218"/>
      <c r="DU166" s="218"/>
      <c r="DV166" s="218"/>
      <c r="DW166" s="218"/>
      <c r="DX166" s="218"/>
      <c r="DY166" s="234"/>
      <c r="DZ166" s="109"/>
      <c r="EA166" s="109"/>
    </row>
    <row r="167" spans="1:150" s="104" customFormat="1" ht="6.2" customHeight="1">
      <c r="A167" s="126"/>
      <c r="B167" s="111"/>
      <c r="C167" s="111"/>
      <c r="D167" s="111"/>
      <c r="E167" s="111"/>
      <c r="F167" s="111"/>
      <c r="W167" s="123"/>
      <c r="X167" s="123"/>
      <c r="Y167" s="111"/>
      <c r="Z167" s="270">
        <v>50</v>
      </c>
      <c r="AA167" s="270"/>
      <c r="AB167" s="270"/>
      <c r="AC167" s="270"/>
      <c r="AO167" s="262"/>
      <c r="AP167" s="262"/>
      <c r="AQ167" s="262"/>
      <c r="AR167" s="262"/>
      <c r="AS167" s="262"/>
      <c r="AT167" s="262"/>
      <c r="AU167" s="262"/>
      <c r="AV167" s="262"/>
      <c r="AW167" s="111"/>
      <c r="AX167" s="111"/>
      <c r="BR167" s="273"/>
      <c r="BS167" s="273"/>
      <c r="BT167" s="273"/>
      <c r="BU167" s="273"/>
      <c r="BV167" s="273"/>
      <c r="BW167" s="273"/>
      <c r="BX167" s="273"/>
      <c r="BY167" s="273"/>
      <c r="BZ167" s="273"/>
      <c r="CA167" s="273"/>
      <c r="CB167" s="273"/>
      <c r="CC167" s="273"/>
      <c r="CD167" s="144"/>
      <c r="CI167" s="123"/>
      <c r="CJ167" s="229"/>
      <c r="CK167" s="218"/>
      <c r="CL167" s="218"/>
      <c r="CM167" s="218"/>
      <c r="CN167" s="218"/>
      <c r="CO167" s="218"/>
      <c r="CP167" s="222"/>
      <c r="CQ167" s="229"/>
      <c r="CR167" s="218"/>
      <c r="CS167" s="218"/>
      <c r="CT167" s="218"/>
      <c r="CU167" s="218"/>
      <c r="CV167" s="218"/>
      <c r="CW167" s="222"/>
      <c r="CX167" s="248"/>
      <c r="CY167" s="248"/>
      <c r="CZ167" s="248"/>
      <c r="DA167" s="248"/>
      <c r="DB167" s="248"/>
      <c r="DC167" s="248"/>
      <c r="DD167" s="248"/>
      <c r="DE167" s="248"/>
      <c r="DF167" s="248"/>
      <c r="DG167" s="248"/>
      <c r="DH167" s="248"/>
      <c r="DI167" s="248"/>
      <c r="DJ167" s="248"/>
      <c r="DK167" s="248"/>
      <c r="DL167" s="248"/>
      <c r="DM167" s="248"/>
      <c r="DN167" s="248"/>
      <c r="DO167" s="248"/>
      <c r="DP167" s="248"/>
      <c r="DQ167" s="248"/>
      <c r="DR167" s="248"/>
      <c r="DS167" s="229"/>
      <c r="DT167" s="218"/>
      <c r="DU167" s="218"/>
      <c r="DV167" s="218"/>
      <c r="DW167" s="218"/>
      <c r="DX167" s="218"/>
      <c r="DY167" s="234"/>
      <c r="DZ167" s="109"/>
      <c r="EA167" s="109"/>
    </row>
    <row r="168" spans="1:150" s="104" customFormat="1" ht="6.2" customHeight="1">
      <c r="A168" s="126"/>
      <c r="B168" s="111"/>
      <c r="C168" s="111"/>
      <c r="D168" s="111"/>
      <c r="E168" s="111"/>
      <c r="F168" s="111"/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145"/>
      <c r="R168" s="241" t="s">
        <v>83</v>
      </c>
      <c r="S168" s="241"/>
      <c r="T168" s="267">
        <v>30</v>
      </c>
      <c r="U168" s="267"/>
      <c r="V168" s="267"/>
      <c r="W168" s="267"/>
      <c r="X168" s="241" t="s">
        <v>83</v>
      </c>
      <c r="Y168" s="241"/>
      <c r="Z168" s="271"/>
      <c r="AA168" s="271"/>
      <c r="AB168" s="271"/>
      <c r="AC168" s="271"/>
      <c r="AD168" s="241" t="s">
        <v>84</v>
      </c>
      <c r="AE168" s="241"/>
      <c r="AF168" s="267">
        <v>22</v>
      </c>
      <c r="AG168" s="267"/>
      <c r="AH168" s="267"/>
      <c r="AI168" s="267"/>
      <c r="AK168" s="241" t="s">
        <v>85</v>
      </c>
      <c r="AL168" s="241"/>
      <c r="AN168" s="145">
        <v>9531</v>
      </c>
      <c r="AO168" s="260" t="str">
        <f>IF(G168="","",ROUNDDOWN(G168*30*50/100/22,0))</f>
        <v/>
      </c>
      <c r="AP168" s="260"/>
      <c r="AQ168" s="260"/>
      <c r="AR168" s="260"/>
      <c r="AS168" s="260"/>
      <c r="AT168" s="260"/>
      <c r="AU168" s="260"/>
      <c r="AV168" s="260"/>
      <c r="AW168" s="260"/>
      <c r="AX168" s="260"/>
      <c r="BR168" s="273"/>
      <c r="BS168" s="273"/>
      <c r="BT168" s="273"/>
      <c r="BU168" s="273"/>
      <c r="BV168" s="273"/>
      <c r="BW168" s="273"/>
      <c r="BX168" s="273"/>
      <c r="BY168" s="273"/>
      <c r="BZ168" s="273"/>
      <c r="CA168" s="273"/>
      <c r="CB168" s="273"/>
      <c r="CC168" s="273"/>
      <c r="CD168" s="144"/>
      <c r="CI168" s="123"/>
      <c r="CJ168" s="250"/>
      <c r="CK168" s="251"/>
      <c r="CL168" s="251"/>
      <c r="CM168" s="251"/>
      <c r="CN168" s="251"/>
      <c r="CO168" s="251"/>
      <c r="CP168" s="259"/>
      <c r="CQ168" s="250"/>
      <c r="CR168" s="251"/>
      <c r="CS168" s="251"/>
      <c r="CT168" s="251"/>
      <c r="CU168" s="251"/>
      <c r="CV168" s="251"/>
      <c r="CW168" s="259"/>
      <c r="CX168" s="249"/>
      <c r="CY168" s="249"/>
      <c r="CZ168" s="249"/>
      <c r="DA168" s="249"/>
      <c r="DB168" s="249"/>
      <c r="DC168" s="249"/>
      <c r="DD168" s="249"/>
      <c r="DE168" s="249"/>
      <c r="DF168" s="249"/>
      <c r="DG168" s="249"/>
      <c r="DH168" s="249"/>
      <c r="DI168" s="249"/>
      <c r="DJ168" s="249"/>
      <c r="DK168" s="249"/>
      <c r="DL168" s="249"/>
      <c r="DM168" s="249"/>
      <c r="DN168" s="249"/>
      <c r="DO168" s="249"/>
      <c r="DP168" s="249"/>
      <c r="DQ168" s="249"/>
      <c r="DR168" s="249"/>
      <c r="DS168" s="250"/>
      <c r="DT168" s="251"/>
      <c r="DU168" s="251"/>
      <c r="DV168" s="251"/>
      <c r="DW168" s="251"/>
      <c r="DX168" s="251"/>
      <c r="DY168" s="252"/>
      <c r="DZ168" s="109"/>
      <c r="EA168" s="109"/>
    </row>
    <row r="169" spans="1:150" s="104" customFormat="1" ht="6.2" customHeight="1">
      <c r="A169" s="126"/>
      <c r="B169" s="111"/>
      <c r="C169" s="111"/>
      <c r="D169" s="111"/>
      <c r="E169" s="111"/>
      <c r="F169" s="111"/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145"/>
      <c r="R169" s="241"/>
      <c r="S169" s="241"/>
      <c r="T169" s="267"/>
      <c r="U169" s="267"/>
      <c r="V169" s="267"/>
      <c r="W169" s="267"/>
      <c r="X169" s="241"/>
      <c r="Y169" s="241"/>
      <c r="Z169" s="269">
        <v>100</v>
      </c>
      <c r="AA169" s="269"/>
      <c r="AB169" s="269"/>
      <c r="AC169" s="269"/>
      <c r="AD169" s="241"/>
      <c r="AE169" s="241"/>
      <c r="AF169" s="267"/>
      <c r="AG169" s="267"/>
      <c r="AH169" s="267"/>
      <c r="AI169" s="267"/>
      <c r="AK169" s="241"/>
      <c r="AL169" s="241"/>
      <c r="AN169" s="145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BR169" s="273"/>
      <c r="BS169" s="273"/>
      <c r="BT169" s="273"/>
      <c r="BU169" s="273"/>
      <c r="BV169" s="273"/>
      <c r="BW169" s="273"/>
      <c r="BX169" s="273"/>
      <c r="BY169" s="273"/>
      <c r="BZ169" s="273"/>
      <c r="CA169" s="273"/>
      <c r="CB169" s="273"/>
      <c r="CC169" s="273"/>
      <c r="CD169" s="144"/>
      <c r="CI169" s="123"/>
      <c r="CJ169" s="226" t="str">
        <f>IF(EH159="","",TEXT(EH159+1,"aaaa"))</f>
        <v/>
      </c>
      <c r="CK169" s="227"/>
      <c r="CL169" s="227"/>
      <c r="CM169" s="227"/>
      <c r="CN169" s="227"/>
      <c r="CO169" s="227"/>
      <c r="CP169" s="228"/>
      <c r="CQ169" s="247">
        <v>2</v>
      </c>
      <c r="CR169" s="247"/>
      <c r="CS169" s="247"/>
      <c r="CT169" s="247"/>
      <c r="CU169" s="247"/>
      <c r="CV169" s="247"/>
      <c r="CW169" s="247"/>
      <c r="CX169" s="247">
        <v>9</v>
      </c>
      <c r="CY169" s="247"/>
      <c r="CZ169" s="247"/>
      <c r="DA169" s="247"/>
      <c r="DB169" s="247"/>
      <c r="DC169" s="247"/>
      <c r="DD169" s="247"/>
      <c r="DE169" s="247">
        <v>16</v>
      </c>
      <c r="DF169" s="247"/>
      <c r="DG169" s="247"/>
      <c r="DH169" s="247"/>
      <c r="DI169" s="247"/>
      <c r="DJ169" s="247"/>
      <c r="DK169" s="247"/>
      <c r="DL169" s="247">
        <v>23</v>
      </c>
      <c r="DM169" s="247"/>
      <c r="DN169" s="247"/>
      <c r="DO169" s="247"/>
      <c r="DP169" s="247"/>
      <c r="DQ169" s="247"/>
      <c r="DR169" s="247"/>
      <c r="DS169" s="226">
        <v>30</v>
      </c>
      <c r="DT169" s="227"/>
      <c r="DU169" s="227"/>
      <c r="DV169" s="227"/>
      <c r="DW169" s="227"/>
      <c r="DX169" s="227"/>
      <c r="DY169" s="233"/>
      <c r="DZ169" s="109"/>
      <c r="EA169" s="109"/>
    </row>
    <row r="170" spans="1:150" s="104" customFormat="1" ht="6.2" customHeight="1">
      <c r="A170" s="126"/>
      <c r="B170" s="111"/>
      <c r="C170" s="111"/>
      <c r="D170" s="111"/>
      <c r="E170" s="109"/>
      <c r="F170" s="109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11"/>
      <c r="S170" s="111"/>
      <c r="T170" s="146"/>
      <c r="U170" s="146"/>
      <c r="V170" s="146"/>
      <c r="W170" s="146"/>
      <c r="X170" s="111"/>
      <c r="Y170" s="111"/>
      <c r="Z170" s="270"/>
      <c r="AA170" s="270"/>
      <c r="AB170" s="270"/>
      <c r="AC170" s="270"/>
      <c r="AD170" s="111"/>
      <c r="AE170" s="111"/>
      <c r="AF170" s="146"/>
      <c r="AG170" s="146"/>
      <c r="AH170" s="146"/>
      <c r="AI170" s="146"/>
      <c r="AK170" s="111"/>
      <c r="AL170" s="111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BR170" s="273"/>
      <c r="BS170" s="273"/>
      <c r="BT170" s="273"/>
      <c r="BU170" s="273"/>
      <c r="BV170" s="273"/>
      <c r="BW170" s="273"/>
      <c r="BX170" s="273"/>
      <c r="BY170" s="273"/>
      <c r="BZ170" s="273"/>
      <c r="CA170" s="273"/>
      <c r="CB170" s="273"/>
      <c r="CC170" s="273"/>
      <c r="CI170" s="123"/>
      <c r="CJ170" s="229"/>
      <c r="CK170" s="218"/>
      <c r="CL170" s="218"/>
      <c r="CM170" s="218"/>
      <c r="CN170" s="218"/>
      <c r="CO170" s="218"/>
      <c r="CP170" s="222"/>
      <c r="CQ170" s="248"/>
      <c r="CR170" s="248"/>
      <c r="CS170" s="248"/>
      <c r="CT170" s="248"/>
      <c r="CU170" s="248"/>
      <c r="CV170" s="248"/>
      <c r="CW170" s="248"/>
      <c r="CX170" s="248"/>
      <c r="CY170" s="248"/>
      <c r="CZ170" s="248"/>
      <c r="DA170" s="248"/>
      <c r="DB170" s="248"/>
      <c r="DC170" s="248"/>
      <c r="DD170" s="248"/>
      <c r="DE170" s="248"/>
      <c r="DF170" s="248"/>
      <c r="DG170" s="248"/>
      <c r="DH170" s="248"/>
      <c r="DI170" s="248"/>
      <c r="DJ170" s="248"/>
      <c r="DK170" s="248"/>
      <c r="DL170" s="248"/>
      <c r="DM170" s="248"/>
      <c r="DN170" s="248"/>
      <c r="DO170" s="248"/>
      <c r="DP170" s="248"/>
      <c r="DQ170" s="248"/>
      <c r="DR170" s="248"/>
      <c r="DS170" s="229"/>
      <c r="DT170" s="218"/>
      <c r="DU170" s="218"/>
      <c r="DV170" s="218"/>
      <c r="DW170" s="218"/>
      <c r="DX170" s="218"/>
      <c r="DY170" s="234"/>
      <c r="DZ170" s="109"/>
      <c r="EA170" s="109"/>
    </row>
    <row r="171" spans="1:150" s="104" customFormat="1" ht="6.2" customHeight="1">
      <c r="A171" s="126"/>
      <c r="B171" s="111"/>
      <c r="C171" s="111"/>
      <c r="D171" s="111"/>
      <c r="E171" s="109"/>
      <c r="F171" s="109"/>
      <c r="G171" s="109"/>
      <c r="CI171" s="123"/>
      <c r="CJ171" s="229"/>
      <c r="CK171" s="218"/>
      <c r="CL171" s="218"/>
      <c r="CM171" s="218"/>
      <c r="CN171" s="218"/>
      <c r="CO171" s="218"/>
      <c r="CP171" s="222"/>
      <c r="CQ171" s="248"/>
      <c r="CR171" s="248"/>
      <c r="CS171" s="248"/>
      <c r="CT171" s="248"/>
      <c r="CU171" s="248"/>
      <c r="CV171" s="248"/>
      <c r="CW171" s="248"/>
      <c r="CX171" s="248"/>
      <c r="CY171" s="248"/>
      <c r="CZ171" s="248"/>
      <c r="DA171" s="248"/>
      <c r="DB171" s="248"/>
      <c r="DC171" s="248"/>
      <c r="DD171" s="248"/>
      <c r="DE171" s="248"/>
      <c r="DF171" s="248"/>
      <c r="DG171" s="248"/>
      <c r="DH171" s="248"/>
      <c r="DI171" s="248"/>
      <c r="DJ171" s="248"/>
      <c r="DK171" s="248"/>
      <c r="DL171" s="248"/>
      <c r="DM171" s="248"/>
      <c r="DN171" s="248"/>
      <c r="DO171" s="248"/>
      <c r="DP171" s="248"/>
      <c r="DQ171" s="248"/>
      <c r="DR171" s="248"/>
      <c r="DS171" s="229"/>
      <c r="DT171" s="218"/>
      <c r="DU171" s="218"/>
      <c r="DV171" s="218"/>
      <c r="DW171" s="218"/>
      <c r="DX171" s="218"/>
      <c r="DY171" s="234"/>
      <c r="DZ171" s="109"/>
      <c r="EA171" s="109"/>
    </row>
    <row r="172" spans="1:150" s="104" customFormat="1" ht="6.2" customHeight="1">
      <c r="A172" s="126"/>
      <c r="B172" s="111"/>
      <c r="C172" s="111"/>
      <c r="D172" s="111"/>
      <c r="E172" s="111"/>
      <c r="F172" s="111"/>
      <c r="G172" s="111"/>
      <c r="H172" s="223" t="s">
        <v>87</v>
      </c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AB172" s="223" t="s">
        <v>88</v>
      </c>
      <c r="AC172" s="223"/>
      <c r="AD172" s="223"/>
      <c r="AE172" s="223"/>
      <c r="AF172" s="223"/>
      <c r="AG172" s="223"/>
      <c r="AH172" s="223"/>
      <c r="AI172" s="223"/>
      <c r="AJ172" s="223"/>
      <c r="AK172" s="223"/>
      <c r="AL172" s="223"/>
      <c r="AM172" s="223"/>
      <c r="AN172" s="223"/>
      <c r="AO172" s="223"/>
      <c r="AP172" s="223"/>
      <c r="AQ172" s="223"/>
      <c r="AR172" s="223"/>
      <c r="AS172" s="223"/>
      <c r="AT172" s="223"/>
      <c r="AU172" s="223"/>
      <c r="CJ172" s="229"/>
      <c r="CK172" s="218"/>
      <c r="CL172" s="218"/>
      <c r="CM172" s="218"/>
      <c r="CN172" s="218"/>
      <c r="CO172" s="218"/>
      <c r="CP172" s="222"/>
      <c r="CQ172" s="248"/>
      <c r="CR172" s="248"/>
      <c r="CS172" s="248"/>
      <c r="CT172" s="248"/>
      <c r="CU172" s="248"/>
      <c r="CV172" s="248"/>
      <c r="CW172" s="248"/>
      <c r="CX172" s="248"/>
      <c r="CY172" s="248"/>
      <c r="CZ172" s="248"/>
      <c r="DA172" s="248"/>
      <c r="DB172" s="248"/>
      <c r="DC172" s="248"/>
      <c r="DD172" s="248"/>
      <c r="DE172" s="248"/>
      <c r="DF172" s="248"/>
      <c r="DG172" s="248"/>
      <c r="DH172" s="248"/>
      <c r="DI172" s="248"/>
      <c r="DJ172" s="248"/>
      <c r="DK172" s="248"/>
      <c r="DL172" s="248"/>
      <c r="DM172" s="248"/>
      <c r="DN172" s="248"/>
      <c r="DO172" s="248"/>
      <c r="DP172" s="248"/>
      <c r="DQ172" s="248"/>
      <c r="DR172" s="248"/>
      <c r="DS172" s="229"/>
      <c r="DT172" s="218"/>
      <c r="DU172" s="218"/>
      <c r="DV172" s="218"/>
      <c r="DW172" s="218"/>
      <c r="DX172" s="218"/>
      <c r="DY172" s="234"/>
      <c r="DZ172" s="109"/>
      <c r="EA172" s="109"/>
      <c r="EH172" s="148"/>
      <c r="EI172" s="149"/>
      <c r="EJ172" s="149"/>
      <c r="EK172" s="149"/>
      <c r="EL172" s="149"/>
      <c r="EM172" s="149"/>
      <c r="EN172" s="149"/>
      <c r="EO172" s="149"/>
      <c r="EP172" s="149"/>
      <c r="EQ172" s="149"/>
      <c r="ER172" s="149"/>
      <c r="ES172" s="149"/>
      <c r="ET172" s="149"/>
    </row>
    <row r="173" spans="1:150" s="104" customFormat="1" ht="6.2" customHeight="1">
      <c r="A173" s="120"/>
      <c r="E173" s="111"/>
      <c r="F173" s="111"/>
      <c r="G173" s="111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AB173" s="223"/>
      <c r="AC173" s="223"/>
      <c r="AD173" s="223"/>
      <c r="AE173" s="223"/>
      <c r="AF173" s="223"/>
      <c r="AG173" s="223"/>
      <c r="AH173" s="223"/>
      <c r="AI173" s="223"/>
      <c r="AJ173" s="223"/>
      <c r="AK173" s="223"/>
      <c r="AL173" s="223"/>
      <c r="AM173" s="223"/>
      <c r="AN173" s="223"/>
      <c r="AO173" s="223"/>
      <c r="AP173" s="223"/>
      <c r="AQ173" s="223"/>
      <c r="AR173" s="223"/>
      <c r="AS173" s="223"/>
      <c r="AT173" s="223"/>
      <c r="AU173" s="223"/>
      <c r="CJ173" s="229"/>
      <c r="CK173" s="218"/>
      <c r="CL173" s="218"/>
      <c r="CM173" s="218"/>
      <c r="CN173" s="218"/>
      <c r="CO173" s="218"/>
      <c r="CP173" s="222"/>
      <c r="CQ173" s="248"/>
      <c r="CR173" s="248"/>
      <c r="CS173" s="248"/>
      <c r="CT173" s="248"/>
      <c r="CU173" s="248"/>
      <c r="CV173" s="248"/>
      <c r="CW173" s="248"/>
      <c r="CX173" s="248"/>
      <c r="CY173" s="248"/>
      <c r="CZ173" s="248"/>
      <c r="DA173" s="248"/>
      <c r="DB173" s="248"/>
      <c r="DC173" s="248"/>
      <c r="DD173" s="248"/>
      <c r="DE173" s="248"/>
      <c r="DF173" s="248"/>
      <c r="DG173" s="248"/>
      <c r="DH173" s="248"/>
      <c r="DI173" s="248"/>
      <c r="DJ173" s="248"/>
      <c r="DK173" s="248"/>
      <c r="DL173" s="248"/>
      <c r="DM173" s="248"/>
      <c r="DN173" s="248"/>
      <c r="DO173" s="248"/>
      <c r="DP173" s="248"/>
      <c r="DQ173" s="248"/>
      <c r="DR173" s="248"/>
      <c r="DS173" s="229"/>
      <c r="DT173" s="218"/>
      <c r="DU173" s="218"/>
      <c r="DV173" s="218"/>
      <c r="DW173" s="218"/>
      <c r="DX173" s="218"/>
      <c r="DY173" s="234"/>
      <c r="DZ173" s="109"/>
      <c r="EA173" s="109"/>
      <c r="EH173" s="149"/>
      <c r="EI173" s="149"/>
      <c r="EJ173" s="149"/>
      <c r="EK173" s="149"/>
      <c r="EL173" s="149"/>
      <c r="EM173" s="149"/>
      <c r="EN173" s="149"/>
      <c r="EO173" s="149"/>
      <c r="EP173" s="149"/>
      <c r="EQ173" s="149"/>
      <c r="ER173" s="149"/>
      <c r="ES173" s="149"/>
      <c r="ET173" s="149"/>
    </row>
    <row r="174" spans="1:150" s="104" customFormat="1" ht="6.2" customHeight="1">
      <c r="A174" s="120"/>
      <c r="E174" s="111"/>
      <c r="F174" s="111"/>
      <c r="G174" s="111"/>
      <c r="H174" s="262" t="s">
        <v>81</v>
      </c>
      <c r="I174" s="262"/>
      <c r="J174" s="262"/>
      <c r="K174" s="262"/>
      <c r="L174" s="262"/>
      <c r="M174" s="262"/>
      <c r="N174" s="262"/>
      <c r="O174" s="262"/>
      <c r="R174" s="111"/>
      <c r="S174" s="111"/>
      <c r="U174" s="111"/>
      <c r="V174" s="111"/>
      <c r="W174" s="111"/>
      <c r="X174" s="111"/>
      <c r="Y174" s="111"/>
      <c r="Z174" s="111"/>
      <c r="AB174" s="111"/>
      <c r="AC174" s="111"/>
      <c r="AD174" s="111"/>
      <c r="AE174" s="111"/>
      <c r="AG174" s="87"/>
      <c r="AH174" s="148"/>
      <c r="AI174" s="149"/>
      <c r="AJ174" s="149"/>
      <c r="AK174" s="149"/>
      <c r="AL174" s="149"/>
      <c r="AM174" s="149"/>
      <c r="AN174" s="263" t="s">
        <v>89</v>
      </c>
      <c r="AO174" s="264"/>
      <c r="AP174" s="264"/>
      <c r="AQ174" s="264"/>
      <c r="AR174" s="264"/>
      <c r="AS174" s="264"/>
      <c r="AT174" s="264"/>
      <c r="AU174" s="264"/>
      <c r="AV174" s="264"/>
      <c r="AW174" s="264"/>
      <c r="AX174" s="264"/>
      <c r="AY174" s="264"/>
      <c r="AZ174" s="264"/>
      <c r="BA174" s="111"/>
      <c r="BB174" s="150"/>
      <c r="BC174" s="150"/>
      <c r="BD174" s="150"/>
      <c r="BE174" s="150"/>
      <c r="BF174" s="150"/>
      <c r="BG174" s="150"/>
      <c r="BH174" s="150"/>
      <c r="BI174" s="150"/>
      <c r="BJ174" s="150"/>
      <c r="BK174" s="150"/>
      <c r="BL174" s="150"/>
      <c r="BM174" s="150"/>
      <c r="BR174" s="111"/>
      <c r="BS174" s="111"/>
      <c r="BU174" s="111"/>
      <c r="BV174" s="111"/>
      <c r="BW174" s="111"/>
      <c r="BX174" s="111"/>
      <c r="CJ174" s="250"/>
      <c r="CK174" s="251"/>
      <c r="CL174" s="251"/>
      <c r="CM174" s="251"/>
      <c r="CN174" s="251"/>
      <c r="CO174" s="251"/>
      <c r="CP174" s="259"/>
      <c r="CQ174" s="249"/>
      <c r="CR174" s="249"/>
      <c r="CS174" s="249"/>
      <c r="CT174" s="249"/>
      <c r="CU174" s="249"/>
      <c r="CV174" s="249"/>
      <c r="CW174" s="249"/>
      <c r="CX174" s="249"/>
      <c r="CY174" s="249"/>
      <c r="CZ174" s="249"/>
      <c r="DA174" s="249"/>
      <c r="DB174" s="249"/>
      <c r="DC174" s="249"/>
      <c r="DD174" s="249"/>
      <c r="DE174" s="249"/>
      <c r="DF174" s="249"/>
      <c r="DG174" s="249"/>
      <c r="DH174" s="249"/>
      <c r="DI174" s="249"/>
      <c r="DJ174" s="249"/>
      <c r="DK174" s="249"/>
      <c r="DL174" s="249"/>
      <c r="DM174" s="249"/>
      <c r="DN174" s="249"/>
      <c r="DO174" s="249"/>
      <c r="DP174" s="249"/>
      <c r="DQ174" s="249"/>
      <c r="DR174" s="249"/>
      <c r="DS174" s="250"/>
      <c r="DT174" s="251"/>
      <c r="DU174" s="251"/>
      <c r="DV174" s="251"/>
      <c r="DW174" s="251"/>
      <c r="DX174" s="251"/>
      <c r="DY174" s="252"/>
      <c r="DZ174" s="111"/>
      <c r="EA174" s="111"/>
      <c r="EH174" s="87"/>
      <c r="EI174" s="87"/>
      <c r="EJ174" s="87"/>
      <c r="EK174" s="87"/>
      <c r="EL174" s="87"/>
      <c r="EM174" s="87"/>
      <c r="EN174" s="87"/>
      <c r="EO174" s="87"/>
      <c r="EP174" s="87"/>
      <c r="EQ174" s="87"/>
      <c r="ER174" s="87"/>
      <c r="ES174" s="87"/>
      <c r="ET174" s="87"/>
    </row>
    <row r="175" spans="1:150" s="104" customFormat="1" ht="6.2" customHeight="1">
      <c r="A175" s="120"/>
      <c r="E175" s="111"/>
      <c r="F175" s="111"/>
      <c r="G175" s="111"/>
      <c r="H175" s="262"/>
      <c r="I175" s="262"/>
      <c r="J175" s="262"/>
      <c r="K175" s="262"/>
      <c r="L175" s="262"/>
      <c r="M175" s="262"/>
      <c r="N175" s="262"/>
      <c r="O175" s="262"/>
      <c r="R175" s="111"/>
      <c r="S175" s="111"/>
      <c r="U175" s="111"/>
      <c r="V175" s="111"/>
      <c r="W175" s="111"/>
      <c r="X175" s="111"/>
      <c r="Y175" s="111"/>
      <c r="Z175" s="111"/>
      <c r="AB175" s="111"/>
      <c r="AC175" s="111"/>
      <c r="AD175" s="111"/>
      <c r="AE175" s="111"/>
      <c r="AG175" s="87"/>
      <c r="AH175" s="149"/>
      <c r="AI175" s="149"/>
      <c r="AJ175" s="149"/>
      <c r="AK175" s="149"/>
      <c r="AL175" s="149"/>
      <c r="AM175" s="149"/>
      <c r="AN175" s="264"/>
      <c r="AO175" s="264"/>
      <c r="AP175" s="264"/>
      <c r="AQ175" s="264"/>
      <c r="AR175" s="264"/>
      <c r="AS175" s="264"/>
      <c r="AT175" s="264"/>
      <c r="AU175" s="264"/>
      <c r="AV175" s="264"/>
      <c r="AW175" s="264"/>
      <c r="AX175" s="264"/>
      <c r="AY175" s="264"/>
      <c r="AZ175" s="264"/>
      <c r="BD175" s="150"/>
      <c r="BE175" s="150"/>
      <c r="BF175" s="261">
        <v>67</v>
      </c>
      <c r="BG175" s="261"/>
      <c r="BH175" s="261"/>
      <c r="BI175" s="261"/>
      <c r="BJ175" s="150"/>
      <c r="BK175" s="150"/>
      <c r="BL175" s="150"/>
      <c r="BM175" s="150"/>
      <c r="BR175" s="111"/>
      <c r="BS175" s="111"/>
      <c r="BU175" s="111"/>
      <c r="BV175" s="111"/>
      <c r="BW175" s="111"/>
      <c r="BX175" s="111"/>
      <c r="BZ175" s="111"/>
      <c r="CA175" s="111"/>
      <c r="CJ175" s="226" t="str">
        <f>IF(EH159="","",TEXT(EH159+2,"aaaa"))</f>
        <v/>
      </c>
      <c r="CK175" s="227"/>
      <c r="CL175" s="227"/>
      <c r="CM175" s="227"/>
      <c r="CN175" s="227"/>
      <c r="CO175" s="227"/>
      <c r="CP175" s="228"/>
      <c r="CQ175" s="247">
        <v>3</v>
      </c>
      <c r="CR175" s="247"/>
      <c r="CS175" s="247"/>
      <c r="CT175" s="247"/>
      <c r="CU175" s="247"/>
      <c r="CV175" s="247"/>
      <c r="CW175" s="247"/>
      <c r="CX175" s="247">
        <v>10</v>
      </c>
      <c r="CY175" s="247"/>
      <c r="CZ175" s="247"/>
      <c r="DA175" s="247"/>
      <c r="DB175" s="247"/>
      <c r="DC175" s="247"/>
      <c r="DD175" s="247"/>
      <c r="DE175" s="247">
        <v>17</v>
      </c>
      <c r="DF175" s="247"/>
      <c r="DG175" s="247"/>
      <c r="DH175" s="247"/>
      <c r="DI175" s="247"/>
      <c r="DJ175" s="247"/>
      <c r="DK175" s="247"/>
      <c r="DL175" s="247">
        <v>24</v>
      </c>
      <c r="DM175" s="247"/>
      <c r="DN175" s="247"/>
      <c r="DO175" s="247"/>
      <c r="DP175" s="247"/>
      <c r="DQ175" s="247"/>
      <c r="DR175" s="247"/>
      <c r="DS175" s="226">
        <v>31</v>
      </c>
      <c r="DT175" s="227"/>
      <c r="DU175" s="227"/>
      <c r="DV175" s="227"/>
      <c r="DW175" s="227"/>
      <c r="DX175" s="227"/>
      <c r="DY175" s="233"/>
      <c r="DZ175" s="121"/>
      <c r="EA175" s="121"/>
      <c r="EH175" s="87"/>
      <c r="EI175" s="87"/>
      <c r="EJ175" s="87"/>
      <c r="EK175" s="87"/>
      <c r="EL175" s="87"/>
      <c r="EM175" s="87"/>
      <c r="EN175" s="87"/>
      <c r="EO175" s="87"/>
      <c r="EP175" s="87"/>
      <c r="EQ175" s="87"/>
      <c r="ER175" s="87"/>
      <c r="ES175" s="87"/>
      <c r="ET175" s="87"/>
    </row>
    <row r="176" spans="1:150" s="104" customFormat="1" ht="6.2" customHeight="1">
      <c r="A176" s="120"/>
      <c r="E176" s="109"/>
      <c r="F176" s="109"/>
      <c r="G176" s="260" t="str">
        <f>IF(BJ28="","",BJ28)</f>
        <v/>
      </c>
      <c r="H176" s="260"/>
      <c r="I176" s="260"/>
      <c r="J176" s="260"/>
      <c r="K176" s="260"/>
      <c r="L176" s="260"/>
      <c r="M176" s="260"/>
      <c r="N176" s="260"/>
      <c r="O176" s="260"/>
      <c r="P176" s="260"/>
      <c r="R176" s="241" t="s">
        <v>84</v>
      </c>
      <c r="S176" s="241"/>
      <c r="T176" s="267">
        <v>22</v>
      </c>
      <c r="U176" s="267"/>
      <c r="V176" s="267"/>
      <c r="W176" s="267"/>
      <c r="X176" s="267" t="s">
        <v>85</v>
      </c>
      <c r="Y176" s="267"/>
      <c r="Z176" s="267"/>
      <c r="AB176" s="260" t="str">
        <f>IF(G176="","",ROUND(G176/22,-1))</f>
        <v/>
      </c>
      <c r="AC176" s="260"/>
      <c r="AD176" s="260"/>
      <c r="AE176" s="260"/>
      <c r="AF176" s="260"/>
      <c r="AG176" s="260"/>
      <c r="AH176" s="260"/>
      <c r="AI176" s="260"/>
      <c r="AJ176" s="260"/>
      <c r="AK176" s="260"/>
      <c r="AL176" s="87"/>
      <c r="AM176" s="87"/>
      <c r="AN176" s="265"/>
      <c r="AO176" s="265"/>
      <c r="AP176" s="265"/>
      <c r="AQ176" s="265"/>
      <c r="AR176" s="265"/>
      <c r="AS176" s="265"/>
      <c r="AT176" s="265"/>
      <c r="AU176" s="265"/>
      <c r="AV176" s="265"/>
      <c r="AW176" s="265"/>
      <c r="AX176" s="265"/>
      <c r="AY176" s="265"/>
      <c r="AZ176" s="265"/>
      <c r="BC176" s="241" t="s">
        <v>83</v>
      </c>
      <c r="BD176" s="241"/>
      <c r="BF176" s="266"/>
      <c r="BG176" s="266"/>
      <c r="BH176" s="266"/>
      <c r="BI176" s="266"/>
      <c r="BJ176" s="150"/>
      <c r="BK176" s="241" t="s">
        <v>85</v>
      </c>
      <c r="BL176" s="241"/>
      <c r="BM176" s="150"/>
      <c r="BN176" s="260" t="str">
        <f>IF(AB176="","",ROUNDDOWN(AB176*67/100,0))</f>
        <v/>
      </c>
      <c r="BO176" s="260"/>
      <c r="BP176" s="260"/>
      <c r="BQ176" s="260"/>
      <c r="BR176" s="260"/>
      <c r="BS176" s="260"/>
      <c r="BT176" s="260"/>
      <c r="BU176" s="260"/>
      <c r="BV176" s="260"/>
      <c r="BW176" s="260"/>
      <c r="BX176" s="151"/>
      <c r="BY176" s="151"/>
      <c r="BZ176" s="151"/>
      <c r="CA176" s="151"/>
      <c r="CB176" s="151"/>
      <c r="CC176" s="151"/>
      <c r="CD176" s="151"/>
      <c r="CH176" s="152"/>
      <c r="CJ176" s="229"/>
      <c r="CK176" s="218"/>
      <c r="CL176" s="218"/>
      <c r="CM176" s="218"/>
      <c r="CN176" s="218"/>
      <c r="CO176" s="218"/>
      <c r="CP176" s="222"/>
      <c r="CQ176" s="248"/>
      <c r="CR176" s="248"/>
      <c r="CS176" s="248"/>
      <c r="CT176" s="248"/>
      <c r="CU176" s="248"/>
      <c r="CV176" s="248"/>
      <c r="CW176" s="248"/>
      <c r="CX176" s="248"/>
      <c r="CY176" s="248"/>
      <c r="CZ176" s="248"/>
      <c r="DA176" s="248"/>
      <c r="DB176" s="248"/>
      <c r="DC176" s="248"/>
      <c r="DD176" s="248"/>
      <c r="DE176" s="248"/>
      <c r="DF176" s="248"/>
      <c r="DG176" s="248"/>
      <c r="DH176" s="248"/>
      <c r="DI176" s="248"/>
      <c r="DJ176" s="248"/>
      <c r="DK176" s="248"/>
      <c r="DL176" s="248"/>
      <c r="DM176" s="248"/>
      <c r="DN176" s="248"/>
      <c r="DO176" s="248"/>
      <c r="DP176" s="248"/>
      <c r="DQ176" s="248"/>
      <c r="DR176" s="248"/>
      <c r="DS176" s="229"/>
      <c r="DT176" s="218"/>
      <c r="DU176" s="218"/>
      <c r="DV176" s="218"/>
      <c r="DW176" s="218"/>
      <c r="DX176" s="218"/>
      <c r="DY176" s="234"/>
      <c r="DZ176" s="121"/>
      <c r="EA176" s="121"/>
      <c r="EH176" s="87"/>
      <c r="EI176" s="87"/>
      <c r="EJ176" s="87"/>
      <c r="EK176" s="87"/>
      <c r="EL176" s="87"/>
      <c r="EM176" s="87"/>
      <c r="EN176" s="87"/>
      <c r="EO176" s="87"/>
      <c r="EP176" s="87"/>
      <c r="EQ176" s="87"/>
      <c r="ER176" s="87"/>
      <c r="ES176" s="87"/>
      <c r="ET176" s="87"/>
    </row>
    <row r="177" spans="1:150" s="104" customFormat="1" ht="6.2" customHeight="1">
      <c r="A177" s="120"/>
      <c r="G177" s="260"/>
      <c r="H177" s="260"/>
      <c r="I177" s="260"/>
      <c r="J177" s="260"/>
      <c r="K177" s="260"/>
      <c r="L177" s="260"/>
      <c r="M177" s="260"/>
      <c r="N177" s="260"/>
      <c r="O177" s="260"/>
      <c r="P177" s="260"/>
      <c r="R177" s="241"/>
      <c r="S177" s="241"/>
      <c r="T177" s="267"/>
      <c r="U177" s="267"/>
      <c r="V177" s="267"/>
      <c r="W177" s="267"/>
      <c r="X177" s="267"/>
      <c r="Y177" s="267"/>
      <c r="Z177" s="267"/>
      <c r="AB177" s="260"/>
      <c r="AC177" s="260"/>
      <c r="AD177" s="260"/>
      <c r="AE177" s="260"/>
      <c r="AF177" s="260"/>
      <c r="AG177" s="260"/>
      <c r="AH177" s="260"/>
      <c r="AI177" s="260"/>
      <c r="AJ177" s="260"/>
      <c r="AK177" s="260"/>
      <c r="AL177" s="87"/>
      <c r="AM177" s="87"/>
      <c r="AN177" s="265"/>
      <c r="AO177" s="265"/>
      <c r="AP177" s="265"/>
      <c r="AQ177" s="265"/>
      <c r="AR177" s="265"/>
      <c r="AS177" s="265"/>
      <c r="AT177" s="265"/>
      <c r="AU177" s="265"/>
      <c r="AV177" s="265"/>
      <c r="AW177" s="265"/>
      <c r="AX177" s="265"/>
      <c r="AY177" s="265"/>
      <c r="AZ177" s="265"/>
      <c r="BC177" s="241"/>
      <c r="BD177" s="241"/>
      <c r="BF177" s="261">
        <v>100</v>
      </c>
      <c r="BG177" s="261"/>
      <c r="BH177" s="261"/>
      <c r="BI177" s="261"/>
      <c r="BJ177" s="150"/>
      <c r="BK177" s="241"/>
      <c r="BL177" s="241"/>
      <c r="BM177" s="150"/>
      <c r="BN177" s="260"/>
      <c r="BO177" s="260"/>
      <c r="BP177" s="260"/>
      <c r="BQ177" s="260"/>
      <c r="BR177" s="260"/>
      <c r="BS177" s="260"/>
      <c r="BT177" s="260"/>
      <c r="BU177" s="260"/>
      <c r="BV177" s="260"/>
      <c r="BW177" s="260"/>
      <c r="BX177" s="151"/>
      <c r="BY177" s="151"/>
      <c r="BZ177" s="151"/>
      <c r="CA177" s="151"/>
      <c r="CB177" s="151"/>
      <c r="CC177" s="151"/>
      <c r="CD177" s="151"/>
      <c r="CH177" s="152"/>
      <c r="CJ177" s="229"/>
      <c r="CK177" s="218"/>
      <c r="CL177" s="218"/>
      <c r="CM177" s="218"/>
      <c r="CN177" s="218"/>
      <c r="CO177" s="218"/>
      <c r="CP177" s="222"/>
      <c r="CQ177" s="248"/>
      <c r="CR177" s="248"/>
      <c r="CS177" s="248"/>
      <c r="CT177" s="248"/>
      <c r="CU177" s="248"/>
      <c r="CV177" s="248"/>
      <c r="CW177" s="248"/>
      <c r="CX177" s="248"/>
      <c r="CY177" s="248"/>
      <c r="CZ177" s="248"/>
      <c r="DA177" s="248"/>
      <c r="DB177" s="248"/>
      <c r="DC177" s="248"/>
      <c r="DD177" s="248"/>
      <c r="DE177" s="248"/>
      <c r="DF177" s="248"/>
      <c r="DG177" s="248"/>
      <c r="DH177" s="248"/>
      <c r="DI177" s="248"/>
      <c r="DJ177" s="248"/>
      <c r="DK177" s="248"/>
      <c r="DL177" s="248"/>
      <c r="DM177" s="248"/>
      <c r="DN177" s="248"/>
      <c r="DO177" s="248"/>
      <c r="DP177" s="248"/>
      <c r="DQ177" s="248"/>
      <c r="DR177" s="248"/>
      <c r="DS177" s="229"/>
      <c r="DT177" s="218"/>
      <c r="DU177" s="218"/>
      <c r="DV177" s="218"/>
      <c r="DW177" s="218"/>
      <c r="DX177" s="218"/>
      <c r="DY177" s="234"/>
      <c r="DZ177" s="121"/>
      <c r="EA177" s="121"/>
      <c r="EH177" s="87"/>
      <c r="EI177" s="87"/>
      <c r="EJ177" s="87"/>
      <c r="EK177" s="87"/>
      <c r="EL177" s="87"/>
      <c r="EM177" s="87"/>
      <c r="EN177" s="87"/>
      <c r="EO177" s="87"/>
      <c r="EP177" s="87"/>
      <c r="EQ177" s="87"/>
      <c r="ER177" s="87"/>
      <c r="ES177" s="87"/>
      <c r="ET177" s="87"/>
    </row>
    <row r="178" spans="1:150" s="104" customFormat="1" ht="6.2" customHeight="1">
      <c r="A178" s="120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87"/>
      <c r="AI178" s="87"/>
      <c r="AJ178" s="87"/>
      <c r="AK178" s="87"/>
      <c r="AL178" s="87"/>
      <c r="AM178" s="87"/>
      <c r="AN178" s="265"/>
      <c r="AO178" s="265"/>
      <c r="AP178" s="265"/>
      <c r="AQ178" s="265"/>
      <c r="AR178" s="265"/>
      <c r="AS178" s="265"/>
      <c r="AT178" s="265"/>
      <c r="AU178" s="265"/>
      <c r="AV178" s="265"/>
      <c r="AW178" s="265"/>
      <c r="AX178" s="265"/>
      <c r="AY178" s="265"/>
      <c r="AZ178" s="265"/>
      <c r="BD178" s="150"/>
      <c r="BE178" s="150"/>
      <c r="BF178" s="261"/>
      <c r="BG178" s="261"/>
      <c r="BH178" s="261"/>
      <c r="BI178" s="261"/>
      <c r="BJ178" s="150"/>
      <c r="BK178" s="150"/>
      <c r="BL178" s="150"/>
      <c r="BM178" s="150"/>
      <c r="CJ178" s="229"/>
      <c r="CK178" s="218"/>
      <c r="CL178" s="218"/>
      <c r="CM178" s="218"/>
      <c r="CN178" s="218"/>
      <c r="CO178" s="218"/>
      <c r="CP178" s="222"/>
      <c r="CQ178" s="248"/>
      <c r="CR178" s="248"/>
      <c r="CS178" s="248"/>
      <c r="CT178" s="248"/>
      <c r="CU178" s="248"/>
      <c r="CV178" s="248"/>
      <c r="CW178" s="248"/>
      <c r="CX178" s="248"/>
      <c r="CY178" s="248"/>
      <c r="CZ178" s="248"/>
      <c r="DA178" s="248"/>
      <c r="DB178" s="248"/>
      <c r="DC178" s="248"/>
      <c r="DD178" s="248"/>
      <c r="DE178" s="248"/>
      <c r="DF178" s="248"/>
      <c r="DG178" s="248"/>
      <c r="DH178" s="248"/>
      <c r="DI178" s="248"/>
      <c r="DJ178" s="248"/>
      <c r="DK178" s="248"/>
      <c r="DL178" s="248"/>
      <c r="DM178" s="248"/>
      <c r="DN178" s="248"/>
      <c r="DO178" s="248"/>
      <c r="DP178" s="248"/>
      <c r="DQ178" s="248"/>
      <c r="DR178" s="248"/>
      <c r="DS178" s="229"/>
      <c r="DT178" s="218"/>
      <c r="DU178" s="218"/>
      <c r="DV178" s="218"/>
      <c r="DW178" s="218"/>
      <c r="DX178" s="218"/>
      <c r="DY178" s="234"/>
      <c r="DZ178" s="121"/>
      <c r="EA178" s="121"/>
    </row>
    <row r="179" spans="1:150" s="104" customFormat="1" ht="6.2" customHeight="1">
      <c r="A179" s="120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87"/>
      <c r="AI179" s="87"/>
      <c r="AJ179" s="87"/>
      <c r="AK179" s="87"/>
      <c r="AL179" s="87"/>
      <c r="AM179" s="87"/>
      <c r="AN179" s="265"/>
      <c r="AO179" s="265"/>
      <c r="AP179" s="265"/>
      <c r="AQ179" s="265"/>
      <c r="AR179" s="265"/>
      <c r="AS179" s="265"/>
      <c r="AT179" s="265"/>
      <c r="AU179" s="265"/>
      <c r="AV179" s="265"/>
      <c r="AW179" s="265"/>
      <c r="AX179" s="265"/>
      <c r="AY179" s="265"/>
      <c r="AZ179" s="265"/>
      <c r="BD179" s="150"/>
      <c r="BE179" s="150"/>
      <c r="BF179" s="153"/>
      <c r="BG179" s="153"/>
      <c r="BH179" s="153"/>
      <c r="BI179" s="153"/>
      <c r="BJ179" s="150"/>
      <c r="BK179" s="150"/>
      <c r="BL179" s="150"/>
      <c r="BM179" s="150"/>
      <c r="CJ179" s="229"/>
      <c r="CK179" s="218"/>
      <c r="CL179" s="218"/>
      <c r="CM179" s="218"/>
      <c r="CN179" s="218"/>
      <c r="CO179" s="218"/>
      <c r="CP179" s="222"/>
      <c r="CQ179" s="248"/>
      <c r="CR179" s="248"/>
      <c r="CS179" s="248"/>
      <c r="CT179" s="248"/>
      <c r="CU179" s="248"/>
      <c r="CV179" s="248"/>
      <c r="CW179" s="248"/>
      <c r="CX179" s="248"/>
      <c r="CY179" s="248"/>
      <c r="CZ179" s="248"/>
      <c r="DA179" s="248"/>
      <c r="DB179" s="248"/>
      <c r="DC179" s="248"/>
      <c r="DD179" s="248"/>
      <c r="DE179" s="248"/>
      <c r="DF179" s="248"/>
      <c r="DG179" s="248"/>
      <c r="DH179" s="248"/>
      <c r="DI179" s="248"/>
      <c r="DJ179" s="248"/>
      <c r="DK179" s="248"/>
      <c r="DL179" s="248"/>
      <c r="DM179" s="248"/>
      <c r="DN179" s="248"/>
      <c r="DO179" s="248"/>
      <c r="DP179" s="248"/>
      <c r="DQ179" s="248"/>
      <c r="DR179" s="248"/>
      <c r="DS179" s="229"/>
      <c r="DT179" s="218"/>
      <c r="DU179" s="218"/>
      <c r="DV179" s="218"/>
      <c r="DW179" s="218"/>
      <c r="DX179" s="218"/>
      <c r="DY179" s="234"/>
      <c r="DZ179" s="121"/>
      <c r="EA179" s="121"/>
    </row>
    <row r="180" spans="1:150" s="104" customFormat="1" ht="6.2" customHeight="1">
      <c r="A180" s="120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87"/>
      <c r="AI180" s="87"/>
      <c r="AJ180" s="87"/>
      <c r="AK180" s="87"/>
      <c r="AL180" s="87"/>
      <c r="AM180" s="87"/>
      <c r="AN180" s="265"/>
      <c r="AO180" s="265"/>
      <c r="AP180" s="265"/>
      <c r="AQ180" s="265"/>
      <c r="AR180" s="265"/>
      <c r="AS180" s="265"/>
      <c r="AT180" s="265"/>
      <c r="AU180" s="265"/>
      <c r="AV180" s="265"/>
      <c r="AW180" s="265"/>
      <c r="AX180" s="265"/>
      <c r="AY180" s="265"/>
      <c r="AZ180" s="265"/>
      <c r="BD180" s="150"/>
      <c r="BE180" s="150"/>
      <c r="BF180" s="153"/>
      <c r="BG180" s="153"/>
      <c r="BH180" s="153"/>
      <c r="BI180" s="153"/>
      <c r="BJ180" s="150"/>
      <c r="BK180" s="150"/>
      <c r="BL180" s="150"/>
      <c r="BM180" s="150"/>
      <c r="CJ180" s="250"/>
      <c r="CK180" s="251"/>
      <c r="CL180" s="251"/>
      <c r="CM180" s="251"/>
      <c r="CN180" s="251"/>
      <c r="CO180" s="251"/>
      <c r="CP180" s="259"/>
      <c r="CQ180" s="249"/>
      <c r="CR180" s="249"/>
      <c r="CS180" s="249"/>
      <c r="CT180" s="249"/>
      <c r="CU180" s="249"/>
      <c r="CV180" s="249"/>
      <c r="CW180" s="249"/>
      <c r="CX180" s="249"/>
      <c r="CY180" s="249"/>
      <c r="CZ180" s="249"/>
      <c r="DA180" s="249"/>
      <c r="DB180" s="249"/>
      <c r="DC180" s="249"/>
      <c r="DD180" s="249"/>
      <c r="DE180" s="249"/>
      <c r="DF180" s="249"/>
      <c r="DG180" s="249"/>
      <c r="DH180" s="249"/>
      <c r="DI180" s="249"/>
      <c r="DJ180" s="249"/>
      <c r="DK180" s="249"/>
      <c r="DL180" s="249"/>
      <c r="DM180" s="249"/>
      <c r="DN180" s="249"/>
      <c r="DO180" s="249"/>
      <c r="DP180" s="249"/>
      <c r="DQ180" s="249"/>
      <c r="DR180" s="249"/>
      <c r="DS180" s="250"/>
      <c r="DT180" s="251"/>
      <c r="DU180" s="251"/>
      <c r="DV180" s="251"/>
      <c r="DW180" s="251"/>
      <c r="DX180" s="251"/>
      <c r="DY180" s="252"/>
      <c r="DZ180" s="121"/>
      <c r="EA180" s="121"/>
    </row>
    <row r="181" spans="1:150" s="104" customFormat="1" ht="6.2" customHeight="1">
      <c r="A181" s="120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87"/>
      <c r="AI181" s="87"/>
      <c r="AJ181" s="87"/>
      <c r="AK181" s="87"/>
      <c r="AL181" s="87"/>
      <c r="AM181" s="87"/>
      <c r="AN181" s="265"/>
      <c r="AO181" s="265"/>
      <c r="AP181" s="265"/>
      <c r="AQ181" s="265"/>
      <c r="AR181" s="265"/>
      <c r="AS181" s="265"/>
      <c r="AT181" s="265"/>
      <c r="AU181" s="265"/>
      <c r="AV181" s="265"/>
      <c r="AW181" s="265"/>
      <c r="AX181" s="265"/>
      <c r="AY181" s="265"/>
      <c r="AZ181" s="265"/>
      <c r="CJ181" s="226" t="str">
        <f>IF(EH159="","",TEXT(EH159+3,"aaaa"))</f>
        <v/>
      </c>
      <c r="CK181" s="227"/>
      <c r="CL181" s="227"/>
      <c r="CM181" s="227"/>
      <c r="CN181" s="227"/>
      <c r="CO181" s="227"/>
      <c r="CP181" s="228"/>
      <c r="CQ181" s="247">
        <v>4</v>
      </c>
      <c r="CR181" s="247"/>
      <c r="CS181" s="247"/>
      <c r="CT181" s="247"/>
      <c r="CU181" s="247"/>
      <c r="CV181" s="247"/>
      <c r="CW181" s="247"/>
      <c r="CX181" s="247">
        <v>11</v>
      </c>
      <c r="CY181" s="247"/>
      <c r="CZ181" s="247"/>
      <c r="DA181" s="247"/>
      <c r="DB181" s="247"/>
      <c r="DC181" s="247"/>
      <c r="DD181" s="247"/>
      <c r="DE181" s="247">
        <v>18</v>
      </c>
      <c r="DF181" s="247"/>
      <c r="DG181" s="247"/>
      <c r="DH181" s="247"/>
      <c r="DI181" s="247"/>
      <c r="DJ181" s="247"/>
      <c r="DK181" s="247"/>
      <c r="DL181" s="247">
        <v>25</v>
      </c>
      <c r="DM181" s="247"/>
      <c r="DN181" s="247"/>
      <c r="DO181" s="247"/>
      <c r="DP181" s="247"/>
      <c r="DQ181" s="247"/>
      <c r="DR181" s="247"/>
      <c r="DS181" s="226"/>
      <c r="DT181" s="227"/>
      <c r="DU181" s="227"/>
      <c r="DV181" s="227"/>
      <c r="DW181" s="227"/>
      <c r="DX181" s="227"/>
      <c r="DY181" s="233"/>
      <c r="DZ181" s="121"/>
      <c r="EA181" s="121"/>
    </row>
    <row r="182" spans="1:150" s="104" customFormat="1" ht="6.2" customHeight="1">
      <c r="A182" s="120"/>
      <c r="G182" s="111"/>
      <c r="H182" s="262" t="s">
        <v>86</v>
      </c>
      <c r="I182" s="262"/>
      <c r="J182" s="262"/>
      <c r="K182" s="262"/>
      <c r="L182" s="262"/>
      <c r="M182" s="262"/>
      <c r="N182" s="262"/>
      <c r="O182" s="262"/>
      <c r="R182" s="111"/>
      <c r="S182" s="111"/>
      <c r="U182" s="111"/>
      <c r="V182" s="111"/>
      <c r="W182" s="111"/>
      <c r="X182" s="111"/>
      <c r="Y182" s="111"/>
      <c r="Z182" s="111"/>
      <c r="AB182" s="111"/>
      <c r="AC182" s="111"/>
      <c r="AD182" s="111"/>
      <c r="AE182" s="111"/>
      <c r="AG182" s="87"/>
      <c r="AH182" s="148"/>
      <c r="AI182" s="149"/>
      <c r="AJ182" s="149"/>
      <c r="AK182" s="149"/>
      <c r="AL182" s="149"/>
      <c r="AM182" s="149"/>
      <c r="AN182" s="263" t="s">
        <v>89</v>
      </c>
      <c r="AO182" s="264"/>
      <c r="AP182" s="264"/>
      <c r="AQ182" s="264"/>
      <c r="AR182" s="264"/>
      <c r="AS182" s="264"/>
      <c r="AT182" s="264"/>
      <c r="AU182" s="264"/>
      <c r="AV182" s="264"/>
      <c r="AW182" s="264"/>
      <c r="AX182" s="264"/>
      <c r="AY182" s="264"/>
      <c r="AZ182" s="264"/>
      <c r="BA182" s="111"/>
      <c r="BB182" s="150"/>
      <c r="BC182" s="150"/>
      <c r="BD182" s="150"/>
      <c r="BE182" s="150"/>
      <c r="BF182" s="150"/>
      <c r="BG182" s="150"/>
      <c r="BH182" s="150"/>
      <c r="BI182" s="150"/>
      <c r="BJ182" s="150"/>
      <c r="BK182" s="150"/>
      <c r="BL182" s="150"/>
      <c r="BM182" s="150"/>
      <c r="BR182" s="111"/>
      <c r="BS182" s="111"/>
      <c r="BU182" s="111"/>
      <c r="BV182" s="111"/>
      <c r="BW182" s="111"/>
      <c r="CJ182" s="229"/>
      <c r="CK182" s="218"/>
      <c r="CL182" s="218"/>
      <c r="CM182" s="218"/>
      <c r="CN182" s="218"/>
      <c r="CO182" s="218"/>
      <c r="CP182" s="222"/>
      <c r="CQ182" s="248"/>
      <c r="CR182" s="248"/>
      <c r="CS182" s="248"/>
      <c r="CT182" s="248"/>
      <c r="CU182" s="248"/>
      <c r="CV182" s="248"/>
      <c r="CW182" s="248"/>
      <c r="CX182" s="248"/>
      <c r="CY182" s="248"/>
      <c r="CZ182" s="248"/>
      <c r="DA182" s="248"/>
      <c r="DB182" s="248"/>
      <c r="DC182" s="248"/>
      <c r="DD182" s="248"/>
      <c r="DE182" s="248"/>
      <c r="DF182" s="248"/>
      <c r="DG182" s="248"/>
      <c r="DH182" s="248"/>
      <c r="DI182" s="248"/>
      <c r="DJ182" s="248"/>
      <c r="DK182" s="248"/>
      <c r="DL182" s="248"/>
      <c r="DM182" s="248"/>
      <c r="DN182" s="248"/>
      <c r="DO182" s="248"/>
      <c r="DP182" s="248"/>
      <c r="DQ182" s="248"/>
      <c r="DR182" s="248"/>
      <c r="DS182" s="229"/>
      <c r="DT182" s="218"/>
      <c r="DU182" s="218"/>
      <c r="DV182" s="218"/>
      <c r="DW182" s="218"/>
      <c r="DX182" s="218"/>
      <c r="DY182" s="234"/>
      <c r="DZ182" s="121"/>
      <c r="EA182" s="121"/>
    </row>
    <row r="183" spans="1:150" s="104" customFormat="1" ht="6.2" customHeight="1">
      <c r="A183" s="120"/>
      <c r="G183" s="111"/>
      <c r="H183" s="262"/>
      <c r="I183" s="262"/>
      <c r="J183" s="262"/>
      <c r="K183" s="262"/>
      <c r="L183" s="262"/>
      <c r="M183" s="262"/>
      <c r="N183" s="262"/>
      <c r="O183" s="262"/>
      <c r="R183" s="111"/>
      <c r="S183" s="111"/>
      <c r="U183" s="111"/>
      <c r="V183" s="111"/>
      <c r="W183" s="111"/>
      <c r="X183" s="111"/>
      <c r="Y183" s="111"/>
      <c r="Z183" s="111"/>
      <c r="AB183" s="111"/>
      <c r="AC183" s="111"/>
      <c r="AD183" s="111"/>
      <c r="AE183" s="111"/>
      <c r="AG183" s="87"/>
      <c r="AH183" s="149"/>
      <c r="AI183" s="149"/>
      <c r="AJ183" s="149"/>
      <c r="AK183" s="149"/>
      <c r="AL183" s="149"/>
      <c r="AM183" s="149"/>
      <c r="AN183" s="264"/>
      <c r="AO183" s="264"/>
      <c r="AP183" s="264"/>
      <c r="AQ183" s="264"/>
      <c r="AR183" s="264"/>
      <c r="AS183" s="264"/>
      <c r="AT183" s="264"/>
      <c r="AU183" s="264"/>
      <c r="AV183" s="264"/>
      <c r="AW183" s="264"/>
      <c r="AX183" s="264"/>
      <c r="AY183" s="264"/>
      <c r="AZ183" s="264"/>
      <c r="BD183" s="150"/>
      <c r="BE183" s="150"/>
      <c r="BF183" s="261">
        <v>50</v>
      </c>
      <c r="BG183" s="261"/>
      <c r="BH183" s="261"/>
      <c r="BI183" s="261"/>
      <c r="BJ183" s="150"/>
      <c r="BK183" s="150"/>
      <c r="BL183" s="150"/>
      <c r="BM183" s="150"/>
      <c r="BR183" s="111"/>
      <c r="BS183" s="111"/>
      <c r="BU183" s="111"/>
      <c r="BV183" s="111"/>
      <c r="BW183" s="111"/>
      <c r="CJ183" s="229"/>
      <c r="CK183" s="218"/>
      <c r="CL183" s="218"/>
      <c r="CM183" s="218"/>
      <c r="CN183" s="218"/>
      <c r="CO183" s="218"/>
      <c r="CP183" s="222"/>
      <c r="CQ183" s="248"/>
      <c r="CR183" s="248"/>
      <c r="CS183" s="248"/>
      <c r="CT183" s="248"/>
      <c r="CU183" s="248"/>
      <c r="CV183" s="248"/>
      <c r="CW183" s="248"/>
      <c r="CX183" s="248"/>
      <c r="CY183" s="248"/>
      <c r="CZ183" s="248"/>
      <c r="DA183" s="248"/>
      <c r="DB183" s="248"/>
      <c r="DC183" s="248"/>
      <c r="DD183" s="248"/>
      <c r="DE183" s="248"/>
      <c r="DF183" s="248"/>
      <c r="DG183" s="248"/>
      <c r="DH183" s="248"/>
      <c r="DI183" s="248"/>
      <c r="DJ183" s="248"/>
      <c r="DK183" s="248"/>
      <c r="DL183" s="248"/>
      <c r="DM183" s="248"/>
      <c r="DN183" s="248"/>
      <c r="DO183" s="248"/>
      <c r="DP183" s="248"/>
      <c r="DQ183" s="248"/>
      <c r="DR183" s="248"/>
      <c r="DS183" s="229"/>
      <c r="DT183" s="218"/>
      <c r="DU183" s="218"/>
      <c r="DV183" s="218"/>
      <c r="DW183" s="218"/>
      <c r="DX183" s="218"/>
      <c r="DY183" s="234"/>
      <c r="DZ183" s="121"/>
      <c r="EA183" s="121"/>
    </row>
    <row r="184" spans="1:150" s="104" customFormat="1" ht="6.2" customHeight="1">
      <c r="A184" s="120"/>
      <c r="G184" s="260" t="str">
        <f>IF(BJ28="","",BJ28)</f>
        <v/>
      </c>
      <c r="H184" s="260"/>
      <c r="I184" s="260"/>
      <c r="J184" s="260"/>
      <c r="K184" s="260"/>
      <c r="L184" s="260"/>
      <c r="M184" s="260"/>
      <c r="N184" s="260"/>
      <c r="O184" s="260"/>
      <c r="P184" s="260"/>
      <c r="R184" s="241" t="s">
        <v>84</v>
      </c>
      <c r="S184" s="241"/>
      <c r="T184" s="267">
        <v>22</v>
      </c>
      <c r="U184" s="267"/>
      <c r="V184" s="267"/>
      <c r="W184" s="267"/>
      <c r="X184" s="267" t="s">
        <v>85</v>
      </c>
      <c r="Y184" s="267"/>
      <c r="Z184" s="267"/>
      <c r="AB184" s="260" t="str">
        <f>IF(G184="","",ROUND(G184/22,-1))</f>
        <v/>
      </c>
      <c r="AC184" s="260"/>
      <c r="AD184" s="260"/>
      <c r="AE184" s="260"/>
      <c r="AF184" s="260"/>
      <c r="AG184" s="260"/>
      <c r="AH184" s="260"/>
      <c r="AI184" s="260"/>
      <c r="AJ184" s="260"/>
      <c r="AK184" s="260"/>
      <c r="AL184" s="87"/>
      <c r="AM184" s="87"/>
      <c r="AN184" s="265"/>
      <c r="AO184" s="265"/>
      <c r="AP184" s="265"/>
      <c r="AQ184" s="265"/>
      <c r="AR184" s="265"/>
      <c r="AS184" s="265"/>
      <c r="AT184" s="265"/>
      <c r="AU184" s="265"/>
      <c r="AV184" s="265"/>
      <c r="AW184" s="265"/>
      <c r="AX184" s="265"/>
      <c r="AY184" s="265"/>
      <c r="AZ184" s="265"/>
      <c r="BC184" s="241" t="s">
        <v>83</v>
      </c>
      <c r="BD184" s="241"/>
      <c r="BF184" s="266"/>
      <c r="BG184" s="266"/>
      <c r="BH184" s="266"/>
      <c r="BI184" s="266"/>
      <c r="BJ184" s="150"/>
      <c r="BK184" s="241" t="s">
        <v>85</v>
      </c>
      <c r="BL184" s="241"/>
      <c r="BM184" s="150"/>
      <c r="BN184" s="260" t="str">
        <f>IF(AB184="","",ROUNDDOWN(AB184*50/100,0))</f>
        <v/>
      </c>
      <c r="BO184" s="260"/>
      <c r="BP184" s="260"/>
      <c r="BQ184" s="260"/>
      <c r="BR184" s="260"/>
      <c r="BS184" s="260"/>
      <c r="BT184" s="260"/>
      <c r="BU184" s="260"/>
      <c r="BV184" s="260"/>
      <c r="BW184" s="260"/>
      <c r="BX184" s="151"/>
      <c r="BY184" s="151"/>
      <c r="BZ184" s="151"/>
      <c r="CA184" s="151"/>
      <c r="CB184" s="151"/>
      <c r="CC184" s="151"/>
      <c r="CD184" s="151"/>
      <c r="CJ184" s="229"/>
      <c r="CK184" s="218"/>
      <c r="CL184" s="218"/>
      <c r="CM184" s="218"/>
      <c r="CN184" s="218"/>
      <c r="CO184" s="218"/>
      <c r="CP184" s="222"/>
      <c r="CQ184" s="248"/>
      <c r="CR184" s="248"/>
      <c r="CS184" s="248"/>
      <c r="CT184" s="248"/>
      <c r="CU184" s="248"/>
      <c r="CV184" s="248"/>
      <c r="CW184" s="248"/>
      <c r="CX184" s="248"/>
      <c r="CY184" s="248"/>
      <c r="CZ184" s="248"/>
      <c r="DA184" s="248"/>
      <c r="DB184" s="248"/>
      <c r="DC184" s="248"/>
      <c r="DD184" s="248"/>
      <c r="DE184" s="248"/>
      <c r="DF184" s="248"/>
      <c r="DG184" s="248"/>
      <c r="DH184" s="248"/>
      <c r="DI184" s="248"/>
      <c r="DJ184" s="248"/>
      <c r="DK184" s="248"/>
      <c r="DL184" s="248"/>
      <c r="DM184" s="248"/>
      <c r="DN184" s="248"/>
      <c r="DO184" s="248"/>
      <c r="DP184" s="248"/>
      <c r="DQ184" s="248"/>
      <c r="DR184" s="248"/>
      <c r="DS184" s="229"/>
      <c r="DT184" s="218"/>
      <c r="DU184" s="218"/>
      <c r="DV184" s="218"/>
      <c r="DW184" s="218"/>
      <c r="DX184" s="218"/>
      <c r="DY184" s="234"/>
      <c r="DZ184" s="121"/>
      <c r="EA184" s="121"/>
    </row>
    <row r="185" spans="1:150" s="104" customFormat="1" ht="6.2" customHeight="1">
      <c r="A185" s="120"/>
      <c r="G185" s="260"/>
      <c r="H185" s="260"/>
      <c r="I185" s="260"/>
      <c r="J185" s="260"/>
      <c r="K185" s="260"/>
      <c r="L185" s="260"/>
      <c r="M185" s="260"/>
      <c r="N185" s="260"/>
      <c r="O185" s="260"/>
      <c r="P185" s="260"/>
      <c r="R185" s="241"/>
      <c r="S185" s="241"/>
      <c r="T185" s="267"/>
      <c r="U185" s="267"/>
      <c r="V185" s="267"/>
      <c r="W185" s="267"/>
      <c r="X185" s="267"/>
      <c r="Y185" s="267"/>
      <c r="Z185" s="267"/>
      <c r="AB185" s="260"/>
      <c r="AC185" s="260"/>
      <c r="AD185" s="260"/>
      <c r="AE185" s="260"/>
      <c r="AF185" s="260"/>
      <c r="AG185" s="260"/>
      <c r="AH185" s="260"/>
      <c r="AI185" s="260"/>
      <c r="AJ185" s="260"/>
      <c r="AK185" s="260"/>
      <c r="AL185" s="87"/>
      <c r="AM185" s="87"/>
      <c r="AN185" s="265"/>
      <c r="AO185" s="265"/>
      <c r="AP185" s="265"/>
      <c r="AQ185" s="265"/>
      <c r="AR185" s="265"/>
      <c r="AS185" s="265"/>
      <c r="AT185" s="265"/>
      <c r="AU185" s="265"/>
      <c r="AV185" s="265"/>
      <c r="AW185" s="265"/>
      <c r="AX185" s="265"/>
      <c r="AY185" s="265"/>
      <c r="AZ185" s="265"/>
      <c r="BC185" s="241"/>
      <c r="BD185" s="241"/>
      <c r="BF185" s="261">
        <v>100</v>
      </c>
      <c r="BG185" s="261"/>
      <c r="BH185" s="261"/>
      <c r="BI185" s="261"/>
      <c r="BJ185" s="150"/>
      <c r="BK185" s="241"/>
      <c r="BL185" s="241"/>
      <c r="BM185" s="150"/>
      <c r="BN185" s="260"/>
      <c r="BO185" s="260"/>
      <c r="BP185" s="260"/>
      <c r="BQ185" s="260"/>
      <c r="BR185" s="260"/>
      <c r="BS185" s="260"/>
      <c r="BT185" s="260"/>
      <c r="BU185" s="260"/>
      <c r="BV185" s="260"/>
      <c r="BW185" s="260"/>
      <c r="BX185" s="151"/>
      <c r="BY185" s="151"/>
      <c r="BZ185" s="151"/>
      <c r="CA185" s="151"/>
      <c r="CB185" s="151"/>
      <c r="CC185" s="151"/>
      <c r="CD185" s="151"/>
      <c r="CJ185" s="229"/>
      <c r="CK185" s="218"/>
      <c r="CL185" s="218"/>
      <c r="CM185" s="218"/>
      <c r="CN185" s="218"/>
      <c r="CO185" s="218"/>
      <c r="CP185" s="222"/>
      <c r="CQ185" s="248"/>
      <c r="CR185" s="248"/>
      <c r="CS185" s="248"/>
      <c r="CT185" s="248"/>
      <c r="CU185" s="248"/>
      <c r="CV185" s="248"/>
      <c r="CW185" s="248"/>
      <c r="CX185" s="248"/>
      <c r="CY185" s="248"/>
      <c r="CZ185" s="248"/>
      <c r="DA185" s="248"/>
      <c r="DB185" s="248"/>
      <c r="DC185" s="248"/>
      <c r="DD185" s="248"/>
      <c r="DE185" s="248"/>
      <c r="DF185" s="248"/>
      <c r="DG185" s="248"/>
      <c r="DH185" s="248"/>
      <c r="DI185" s="248"/>
      <c r="DJ185" s="248"/>
      <c r="DK185" s="248"/>
      <c r="DL185" s="248"/>
      <c r="DM185" s="248"/>
      <c r="DN185" s="248"/>
      <c r="DO185" s="248"/>
      <c r="DP185" s="248"/>
      <c r="DQ185" s="248"/>
      <c r="DR185" s="248"/>
      <c r="DS185" s="229"/>
      <c r="DT185" s="218"/>
      <c r="DU185" s="218"/>
      <c r="DV185" s="218"/>
      <c r="DW185" s="218"/>
      <c r="DX185" s="218"/>
      <c r="DY185" s="234"/>
      <c r="DZ185" s="121"/>
      <c r="EA185" s="121"/>
    </row>
    <row r="186" spans="1:150" s="104" customFormat="1" ht="6.2" customHeight="1">
      <c r="A186" s="120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87"/>
      <c r="AI186" s="87"/>
      <c r="AJ186" s="87"/>
      <c r="AK186" s="87"/>
      <c r="AL186" s="87"/>
      <c r="AM186" s="87"/>
      <c r="AN186" s="265"/>
      <c r="AO186" s="265"/>
      <c r="AP186" s="265"/>
      <c r="AQ186" s="265"/>
      <c r="AR186" s="265"/>
      <c r="AS186" s="265"/>
      <c r="AT186" s="265"/>
      <c r="AU186" s="265"/>
      <c r="AV186" s="265"/>
      <c r="AW186" s="265"/>
      <c r="AX186" s="265"/>
      <c r="AY186" s="265"/>
      <c r="AZ186" s="265"/>
      <c r="BD186" s="150"/>
      <c r="BE186" s="150"/>
      <c r="BF186" s="261"/>
      <c r="BG186" s="261"/>
      <c r="BH186" s="261"/>
      <c r="BI186" s="261"/>
      <c r="BJ186" s="150"/>
      <c r="BK186" s="150"/>
      <c r="BL186" s="150"/>
      <c r="BM186" s="150"/>
      <c r="CJ186" s="250"/>
      <c r="CK186" s="251"/>
      <c r="CL186" s="251"/>
      <c r="CM186" s="251"/>
      <c r="CN186" s="251"/>
      <c r="CO186" s="251"/>
      <c r="CP186" s="259"/>
      <c r="CQ186" s="249"/>
      <c r="CR186" s="249"/>
      <c r="CS186" s="249"/>
      <c r="CT186" s="249"/>
      <c r="CU186" s="249"/>
      <c r="CV186" s="249"/>
      <c r="CW186" s="249"/>
      <c r="CX186" s="249"/>
      <c r="CY186" s="249"/>
      <c r="CZ186" s="249"/>
      <c r="DA186" s="249"/>
      <c r="DB186" s="249"/>
      <c r="DC186" s="249"/>
      <c r="DD186" s="249"/>
      <c r="DE186" s="249"/>
      <c r="DF186" s="249"/>
      <c r="DG186" s="249"/>
      <c r="DH186" s="249"/>
      <c r="DI186" s="249"/>
      <c r="DJ186" s="249"/>
      <c r="DK186" s="249"/>
      <c r="DL186" s="249"/>
      <c r="DM186" s="249"/>
      <c r="DN186" s="249"/>
      <c r="DO186" s="249"/>
      <c r="DP186" s="249"/>
      <c r="DQ186" s="249"/>
      <c r="DR186" s="249"/>
      <c r="DS186" s="250"/>
      <c r="DT186" s="251"/>
      <c r="DU186" s="251"/>
      <c r="DV186" s="251"/>
      <c r="DW186" s="251"/>
      <c r="DX186" s="251"/>
      <c r="DY186" s="252"/>
      <c r="DZ186" s="121"/>
      <c r="EA186" s="121"/>
    </row>
    <row r="187" spans="1:150" s="104" customFormat="1" ht="6.2" customHeight="1">
      <c r="A187" s="120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87"/>
      <c r="AI187" s="87"/>
      <c r="AJ187" s="87"/>
      <c r="AK187" s="87"/>
      <c r="AL187" s="87"/>
      <c r="AM187" s="87"/>
      <c r="AN187" s="265"/>
      <c r="AO187" s="265"/>
      <c r="AP187" s="265"/>
      <c r="AQ187" s="265"/>
      <c r="AR187" s="265"/>
      <c r="AS187" s="265"/>
      <c r="AT187" s="265"/>
      <c r="AU187" s="265"/>
      <c r="AV187" s="265"/>
      <c r="AW187" s="265"/>
      <c r="AX187" s="265"/>
      <c r="AY187" s="265"/>
      <c r="AZ187" s="265"/>
      <c r="CJ187" s="226" t="str">
        <f>IF(EH159="","",TEXT(EH159+4,"aaaa"))</f>
        <v/>
      </c>
      <c r="CK187" s="227"/>
      <c r="CL187" s="227"/>
      <c r="CM187" s="227"/>
      <c r="CN187" s="227"/>
      <c r="CO187" s="227"/>
      <c r="CP187" s="228"/>
      <c r="CQ187" s="247">
        <v>5</v>
      </c>
      <c r="CR187" s="247"/>
      <c r="CS187" s="247"/>
      <c r="CT187" s="247"/>
      <c r="CU187" s="247"/>
      <c r="CV187" s="247"/>
      <c r="CW187" s="247"/>
      <c r="CX187" s="247">
        <v>12</v>
      </c>
      <c r="CY187" s="247"/>
      <c r="CZ187" s="247"/>
      <c r="DA187" s="247"/>
      <c r="DB187" s="247"/>
      <c r="DC187" s="247"/>
      <c r="DD187" s="247"/>
      <c r="DE187" s="247">
        <v>19</v>
      </c>
      <c r="DF187" s="247"/>
      <c r="DG187" s="247"/>
      <c r="DH187" s="247"/>
      <c r="DI187" s="247"/>
      <c r="DJ187" s="247"/>
      <c r="DK187" s="247"/>
      <c r="DL187" s="247">
        <v>26</v>
      </c>
      <c r="DM187" s="247"/>
      <c r="DN187" s="247"/>
      <c r="DO187" s="247"/>
      <c r="DP187" s="247"/>
      <c r="DQ187" s="247"/>
      <c r="DR187" s="247"/>
      <c r="DS187" s="226"/>
      <c r="DT187" s="227"/>
      <c r="DU187" s="227"/>
      <c r="DV187" s="227"/>
      <c r="DW187" s="227"/>
      <c r="DX187" s="227"/>
      <c r="DY187" s="233"/>
      <c r="DZ187" s="121"/>
      <c r="EA187" s="121"/>
    </row>
    <row r="188" spans="1:150" s="104" customFormat="1" ht="6.2" customHeight="1">
      <c r="A188" s="126"/>
      <c r="B188" s="111"/>
      <c r="C188" s="111"/>
      <c r="D188" s="111"/>
      <c r="Y188" s="111"/>
      <c r="Z188" s="111"/>
      <c r="AA188" s="111"/>
      <c r="AB188" s="111"/>
      <c r="AC188" s="154"/>
      <c r="AD188" s="154"/>
      <c r="AE188" s="154"/>
      <c r="AF188" s="154"/>
      <c r="AH188" s="155"/>
      <c r="AI188" s="155"/>
      <c r="AJ188" s="155"/>
      <c r="AK188" s="155"/>
      <c r="AL188" s="155"/>
      <c r="AM188" s="154"/>
      <c r="AN188" s="154"/>
      <c r="AO188" s="154"/>
      <c r="AP188" s="154"/>
      <c r="AQ188" s="111"/>
      <c r="AR188" s="111"/>
      <c r="AS188" s="111"/>
      <c r="AT188" s="111"/>
      <c r="AU188" s="111"/>
      <c r="AV188" s="111"/>
      <c r="AW188" s="111"/>
      <c r="AX188" s="111"/>
      <c r="AY188" s="111"/>
      <c r="BG188" s="109"/>
      <c r="BH188" s="109"/>
      <c r="BI188" s="109"/>
      <c r="BJ188" s="109"/>
      <c r="BK188" s="109"/>
      <c r="BL188" s="109"/>
      <c r="BM188" s="109"/>
      <c r="BN188" s="109"/>
      <c r="BO188" s="111"/>
      <c r="CJ188" s="229"/>
      <c r="CK188" s="218"/>
      <c r="CL188" s="218"/>
      <c r="CM188" s="218"/>
      <c r="CN188" s="218"/>
      <c r="CO188" s="218"/>
      <c r="CP188" s="222"/>
      <c r="CQ188" s="248"/>
      <c r="CR188" s="248"/>
      <c r="CS188" s="248"/>
      <c r="CT188" s="248"/>
      <c r="CU188" s="248"/>
      <c r="CV188" s="248"/>
      <c r="CW188" s="248"/>
      <c r="CX188" s="248"/>
      <c r="CY188" s="248"/>
      <c r="CZ188" s="248"/>
      <c r="DA188" s="248"/>
      <c r="DB188" s="248"/>
      <c r="DC188" s="248"/>
      <c r="DD188" s="248"/>
      <c r="DE188" s="248"/>
      <c r="DF188" s="248"/>
      <c r="DG188" s="248"/>
      <c r="DH188" s="248"/>
      <c r="DI188" s="248"/>
      <c r="DJ188" s="248"/>
      <c r="DK188" s="248"/>
      <c r="DL188" s="248"/>
      <c r="DM188" s="248"/>
      <c r="DN188" s="248"/>
      <c r="DO188" s="248"/>
      <c r="DP188" s="248"/>
      <c r="DQ188" s="248"/>
      <c r="DR188" s="248"/>
      <c r="DS188" s="229"/>
      <c r="DT188" s="218"/>
      <c r="DU188" s="218"/>
      <c r="DV188" s="218"/>
      <c r="DW188" s="218"/>
      <c r="DX188" s="218"/>
      <c r="DY188" s="234"/>
      <c r="DZ188" s="121"/>
      <c r="EA188" s="121"/>
      <c r="EJ188" s="153"/>
      <c r="EK188" s="111"/>
      <c r="EL188" s="111"/>
      <c r="EM188" s="111"/>
    </row>
    <row r="189" spans="1:150" s="104" customFormat="1" ht="6.2" customHeight="1">
      <c r="A189" s="126"/>
      <c r="B189" s="111"/>
      <c r="C189" s="111"/>
      <c r="D189" s="111"/>
      <c r="Y189" s="111"/>
      <c r="Z189" s="111"/>
      <c r="AA189" s="111"/>
      <c r="AC189" s="154"/>
      <c r="AD189" s="154"/>
      <c r="AE189" s="154"/>
      <c r="AF189" s="154"/>
      <c r="AG189" s="154"/>
      <c r="AH189" s="156"/>
      <c r="AI189" s="156"/>
      <c r="AJ189" s="156"/>
      <c r="AK189" s="156"/>
      <c r="AL189" s="156"/>
      <c r="AM189" s="154"/>
      <c r="AN189" s="154"/>
      <c r="AO189" s="154"/>
      <c r="AP189" s="154"/>
      <c r="AQ189" s="111"/>
      <c r="AR189" s="111"/>
      <c r="AT189" s="111"/>
      <c r="CJ189" s="229"/>
      <c r="CK189" s="218"/>
      <c r="CL189" s="218"/>
      <c r="CM189" s="218"/>
      <c r="CN189" s="218"/>
      <c r="CO189" s="218"/>
      <c r="CP189" s="222"/>
      <c r="CQ189" s="248"/>
      <c r="CR189" s="248"/>
      <c r="CS189" s="248"/>
      <c r="CT189" s="248"/>
      <c r="CU189" s="248"/>
      <c r="CV189" s="248"/>
      <c r="CW189" s="248"/>
      <c r="CX189" s="248"/>
      <c r="CY189" s="248"/>
      <c r="CZ189" s="248"/>
      <c r="DA189" s="248"/>
      <c r="DB189" s="248"/>
      <c r="DC189" s="248"/>
      <c r="DD189" s="248"/>
      <c r="DE189" s="248"/>
      <c r="DF189" s="248"/>
      <c r="DG189" s="248"/>
      <c r="DH189" s="248"/>
      <c r="DI189" s="248"/>
      <c r="DJ189" s="248"/>
      <c r="DK189" s="248"/>
      <c r="DL189" s="248"/>
      <c r="DM189" s="248"/>
      <c r="DN189" s="248"/>
      <c r="DO189" s="248"/>
      <c r="DP189" s="248"/>
      <c r="DQ189" s="248"/>
      <c r="DR189" s="248"/>
      <c r="DS189" s="229"/>
      <c r="DT189" s="218"/>
      <c r="DU189" s="218"/>
      <c r="DV189" s="218"/>
      <c r="DW189" s="218"/>
      <c r="DX189" s="218"/>
      <c r="DY189" s="234"/>
      <c r="DZ189" s="121"/>
      <c r="EA189" s="121"/>
      <c r="EJ189" s="111"/>
      <c r="EK189" s="111"/>
      <c r="EL189" s="111"/>
      <c r="EM189" s="111"/>
    </row>
    <row r="190" spans="1:150" s="104" customFormat="1" ht="6.2" customHeight="1" thickBot="1">
      <c r="A190" s="120"/>
      <c r="AK190" s="223" t="s">
        <v>90</v>
      </c>
      <c r="AL190" s="223"/>
      <c r="AM190" s="223"/>
      <c r="AN190" s="223"/>
      <c r="AO190" s="223"/>
      <c r="AP190" s="223"/>
      <c r="AQ190" s="223"/>
      <c r="AR190" s="223"/>
      <c r="AS190" s="223"/>
      <c r="AT190" s="223"/>
      <c r="AU190" s="223"/>
      <c r="AV190" s="223"/>
      <c r="AW190" s="223"/>
      <c r="AX190" s="223"/>
      <c r="AY190" s="223"/>
      <c r="AZ190" s="223"/>
      <c r="BA190" s="223"/>
      <c r="BB190" s="2"/>
      <c r="BC190" s="21"/>
      <c r="BD190" s="21"/>
      <c r="BE190" s="21"/>
      <c r="BF190" s="157"/>
      <c r="BG190" s="157"/>
      <c r="BH190" s="157"/>
      <c r="BI190" s="157"/>
      <c r="BJ190" s="157"/>
      <c r="BK190" s="158"/>
      <c r="BL190" s="158"/>
      <c r="BM190" s="158"/>
      <c r="BN190" s="158"/>
      <c r="BO190" s="158"/>
      <c r="BP190" s="157"/>
      <c r="BQ190" s="157"/>
      <c r="BR190" s="157"/>
      <c r="BS190" s="157"/>
      <c r="BT190" s="21"/>
      <c r="BU190" s="21"/>
      <c r="BV190" s="21"/>
      <c r="BW190" s="2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J190" s="229"/>
      <c r="CK190" s="218"/>
      <c r="CL190" s="218"/>
      <c r="CM190" s="218"/>
      <c r="CN190" s="218"/>
      <c r="CO190" s="218"/>
      <c r="CP190" s="222"/>
      <c r="CQ190" s="248"/>
      <c r="CR190" s="248"/>
      <c r="CS190" s="248"/>
      <c r="CT190" s="248"/>
      <c r="CU190" s="248"/>
      <c r="CV190" s="248"/>
      <c r="CW190" s="248"/>
      <c r="CX190" s="248"/>
      <c r="CY190" s="248"/>
      <c r="CZ190" s="248"/>
      <c r="DA190" s="248"/>
      <c r="DB190" s="248"/>
      <c r="DC190" s="248"/>
      <c r="DD190" s="248"/>
      <c r="DE190" s="248"/>
      <c r="DF190" s="248"/>
      <c r="DG190" s="248"/>
      <c r="DH190" s="248"/>
      <c r="DI190" s="248"/>
      <c r="DJ190" s="248"/>
      <c r="DK190" s="248"/>
      <c r="DL190" s="248"/>
      <c r="DM190" s="248"/>
      <c r="DN190" s="248"/>
      <c r="DO190" s="248"/>
      <c r="DP190" s="248"/>
      <c r="DQ190" s="248"/>
      <c r="DR190" s="248"/>
      <c r="DS190" s="229"/>
      <c r="DT190" s="218"/>
      <c r="DU190" s="218"/>
      <c r="DV190" s="218"/>
      <c r="DW190" s="218"/>
      <c r="DX190" s="218"/>
      <c r="DY190" s="234"/>
      <c r="DZ190" s="121"/>
      <c r="EA190" s="121"/>
      <c r="EJ190" s="111"/>
      <c r="EK190" s="111"/>
      <c r="EL190" s="111"/>
      <c r="EM190" s="111"/>
    </row>
    <row r="191" spans="1:150" s="104" customFormat="1" ht="6.2" customHeight="1">
      <c r="A191" s="120"/>
      <c r="AK191" s="223"/>
      <c r="AL191" s="223"/>
      <c r="AM191" s="223"/>
      <c r="AN191" s="223"/>
      <c r="AO191" s="223"/>
      <c r="AP191" s="223"/>
      <c r="AQ191" s="223"/>
      <c r="AR191" s="223"/>
      <c r="AS191" s="223"/>
      <c r="AT191" s="223"/>
      <c r="AU191" s="223"/>
      <c r="AV191" s="223"/>
      <c r="AW191" s="223"/>
      <c r="AX191" s="223"/>
      <c r="AY191" s="223"/>
      <c r="AZ191" s="223"/>
      <c r="BA191" s="223"/>
      <c r="BB191" s="21"/>
      <c r="BC191" s="21"/>
      <c r="BD191" s="21"/>
      <c r="BE191" s="21"/>
      <c r="BF191" s="55"/>
      <c r="BG191" s="21"/>
      <c r="BH191" s="253" t="s">
        <v>91</v>
      </c>
      <c r="BI191" s="254"/>
      <c r="BJ191" s="254"/>
      <c r="BK191" s="254"/>
      <c r="BL191" s="254"/>
      <c r="BM191" s="254"/>
      <c r="BN191" s="254"/>
      <c r="BO191" s="254"/>
      <c r="BP191" s="254"/>
      <c r="BQ191" s="255"/>
      <c r="BR191" s="21"/>
      <c r="BS191" s="21"/>
      <c r="BT191" s="21"/>
      <c r="BU191" s="21"/>
      <c r="BV191" s="21"/>
      <c r="BW191" s="21"/>
      <c r="BY191" s="258" t="s">
        <v>92</v>
      </c>
      <c r="BZ191" s="258"/>
      <c r="CA191" s="258"/>
      <c r="CB191" s="258"/>
      <c r="CC191" s="258"/>
      <c r="CD191" s="258"/>
      <c r="CE191" s="258"/>
      <c r="CF191" s="258"/>
      <c r="CG191" s="258"/>
      <c r="CH191" s="258"/>
      <c r="CJ191" s="229"/>
      <c r="CK191" s="218"/>
      <c r="CL191" s="218"/>
      <c r="CM191" s="218"/>
      <c r="CN191" s="218"/>
      <c r="CO191" s="218"/>
      <c r="CP191" s="222"/>
      <c r="CQ191" s="248"/>
      <c r="CR191" s="248"/>
      <c r="CS191" s="248"/>
      <c r="CT191" s="248"/>
      <c r="CU191" s="248"/>
      <c r="CV191" s="248"/>
      <c r="CW191" s="248"/>
      <c r="CX191" s="248"/>
      <c r="CY191" s="248"/>
      <c r="CZ191" s="248"/>
      <c r="DA191" s="248"/>
      <c r="DB191" s="248"/>
      <c r="DC191" s="248"/>
      <c r="DD191" s="248"/>
      <c r="DE191" s="248"/>
      <c r="DF191" s="248"/>
      <c r="DG191" s="248"/>
      <c r="DH191" s="248"/>
      <c r="DI191" s="248"/>
      <c r="DJ191" s="248"/>
      <c r="DK191" s="248"/>
      <c r="DL191" s="248"/>
      <c r="DM191" s="248"/>
      <c r="DN191" s="248"/>
      <c r="DO191" s="248"/>
      <c r="DP191" s="248"/>
      <c r="DQ191" s="248"/>
      <c r="DR191" s="248"/>
      <c r="DS191" s="229"/>
      <c r="DT191" s="218"/>
      <c r="DU191" s="218"/>
      <c r="DV191" s="218"/>
      <c r="DW191" s="218"/>
      <c r="DX191" s="218"/>
      <c r="DY191" s="234"/>
      <c r="DZ191" s="121"/>
      <c r="EA191" s="121"/>
      <c r="EJ191" s="87"/>
      <c r="EK191" s="87"/>
      <c r="EL191" s="87"/>
      <c r="EM191" s="87"/>
    </row>
    <row r="192" spans="1:150" s="104" customFormat="1" ht="6.2" customHeight="1">
      <c r="A192" s="126"/>
      <c r="B192" s="111"/>
      <c r="C192" s="111"/>
      <c r="D192" s="111"/>
      <c r="AK192" s="223" t="s">
        <v>93</v>
      </c>
      <c r="AL192" s="223"/>
      <c r="AM192" s="223"/>
      <c r="AN192" s="223"/>
      <c r="AO192" s="223"/>
      <c r="AP192" s="223"/>
      <c r="AQ192" s="223"/>
      <c r="AR192" s="223"/>
      <c r="AS192" s="223"/>
      <c r="AT192" s="223"/>
      <c r="AU192" s="223"/>
      <c r="AV192" s="223"/>
      <c r="AW192" s="223"/>
      <c r="AX192" s="223"/>
      <c r="AY192" s="223"/>
      <c r="AZ192" s="223"/>
      <c r="BA192" s="223"/>
      <c r="BB192" s="21"/>
      <c r="BC192" s="21"/>
      <c r="BD192" s="21"/>
      <c r="BE192" s="21"/>
      <c r="BF192" s="21"/>
      <c r="BG192" s="21"/>
      <c r="BH192" s="256"/>
      <c r="BI192" s="225"/>
      <c r="BJ192" s="225"/>
      <c r="BK192" s="225"/>
      <c r="BL192" s="225"/>
      <c r="BM192" s="225"/>
      <c r="BN192" s="225"/>
      <c r="BO192" s="225"/>
      <c r="BP192" s="225"/>
      <c r="BQ192" s="257"/>
      <c r="BR192" s="21"/>
      <c r="BS192" s="21"/>
      <c r="BT192" s="21"/>
      <c r="BU192" s="21"/>
      <c r="BV192" s="21"/>
      <c r="BW192" s="21"/>
      <c r="BX192" s="159"/>
      <c r="BY192" s="258"/>
      <c r="BZ192" s="258"/>
      <c r="CA192" s="258"/>
      <c r="CB192" s="258"/>
      <c r="CC192" s="258"/>
      <c r="CD192" s="258"/>
      <c r="CE192" s="258"/>
      <c r="CF192" s="258"/>
      <c r="CG192" s="258"/>
      <c r="CH192" s="258"/>
      <c r="CJ192" s="250"/>
      <c r="CK192" s="251"/>
      <c r="CL192" s="251"/>
      <c r="CM192" s="251"/>
      <c r="CN192" s="251"/>
      <c r="CO192" s="251"/>
      <c r="CP192" s="259"/>
      <c r="CQ192" s="249"/>
      <c r="CR192" s="249"/>
      <c r="CS192" s="249"/>
      <c r="CT192" s="249"/>
      <c r="CU192" s="249"/>
      <c r="CV192" s="249"/>
      <c r="CW192" s="249"/>
      <c r="CX192" s="249"/>
      <c r="CY192" s="249"/>
      <c r="CZ192" s="249"/>
      <c r="DA192" s="249"/>
      <c r="DB192" s="249"/>
      <c r="DC192" s="249"/>
      <c r="DD192" s="249"/>
      <c r="DE192" s="249"/>
      <c r="DF192" s="249"/>
      <c r="DG192" s="249"/>
      <c r="DH192" s="249"/>
      <c r="DI192" s="249"/>
      <c r="DJ192" s="249"/>
      <c r="DK192" s="249"/>
      <c r="DL192" s="249"/>
      <c r="DM192" s="249"/>
      <c r="DN192" s="249"/>
      <c r="DO192" s="249"/>
      <c r="DP192" s="249"/>
      <c r="DQ192" s="249"/>
      <c r="DR192" s="249"/>
      <c r="DS192" s="250"/>
      <c r="DT192" s="251"/>
      <c r="DU192" s="251"/>
      <c r="DV192" s="251"/>
      <c r="DW192" s="251"/>
      <c r="DX192" s="251"/>
      <c r="DY192" s="252"/>
      <c r="DZ192" s="121"/>
      <c r="EA192" s="121"/>
    </row>
    <row r="193" spans="1:131" s="104" customFormat="1" ht="6.2" customHeight="1">
      <c r="A193" s="126"/>
      <c r="B193" s="111"/>
      <c r="C193" s="111"/>
      <c r="D193" s="111"/>
      <c r="AH193" s="111"/>
      <c r="AI193" s="111"/>
      <c r="AJ193" s="111"/>
      <c r="AK193" s="223"/>
      <c r="AL193" s="223"/>
      <c r="AM193" s="223"/>
      <c r="AN193" s="223"/>
      <c r="AO193" s="223"/>
      <c r="AP193" s="223"/>
      <c r="AQ193" s="223"/>
      <c r="AR193" s="223"/>
      <c r="AS193" s="223"/>
      <c r="AT193" s="223"/>
      <c r="AU193" s="223"/>
      <c r="AV193" s="223"/>
      <c r="AW193" s="223"/>
      <c r="AX193" s="223"/>
      <c r="AY193" s="223"/>
      <c r="AZ193" s="223"/>
      <c r="BA193" s="223"/>
      <c r="BB193" s="21"/>
      <c r="BC193" s="21"/>
      <c r="BD193" s="21"/>
      <c r="BE193" s="21"/>
      <c r="BF193" s="21"/>
      <c r="BG193" s="21"/>
      <c r="BH193" s="84"/>
      <c r="BI193" s="21"/>
      <c r="BJ193" s="21"/>
      <c r="BK193" s="21"/>
      <c r="BL193" s="21"/>
      <c r="BM193" s="21"/>
      <c r="BN193" s="21"/>
      <c r="BO193" s="21"/>
      <c r="BP193" s="21"/>
      <c r="BQ193" s="160"/>
      <c r="BR193" s="21"/>
      <c r="BS193" s="21"/>
      <c r="BT193" s="21"/>
      <c r="BU193" s="21"/>
      <c r="BV193" s="21"/>
      <c r="BW193" s="21"/>
      <c r="BX193" s="21"/>
      <c r="BY193" s="258"/>
      <c r="BZ193" s="258"/>
      <c r="CA193" s="258"/>
      <c r="CB193" s="258"/>
      <c r="CC193" s="258"/>
      <c r="CD193" s="258"/>
      <c r="CE193" s="258"/>
      <c r="CF193" s="258"/>
      <c r="CG193" s="258"/>
      <c r="CH193" s="258"/>
      <c r="CJ193" s="226" t="str">
        <f>IF(EH159="","",TEXT(EH159+5,"aaaa"))</f>
        <v/>
      </c>
      <c r="CK193" s="227"/>
      <c r="CL193" s="227"/>
      <c r="CM193" s="227"/>
      <c r="CN193" s="227"/>
      <c r="CO193" s="227"/>
      <c r="CP193" s="228"/>
      <c r="CQ193" s="247">
        <v>6</v>
      </c>
      <c r="CR193" s="247"/>
      <c r="CS193" s="247"/>
      <c r="CT193" s="247"/>
      <c r="CU193" s="247"/>
      <c r="CV193" s="247"/>
      <c r="CW193" s="247"/>
      <c r="CX193" s="247">
        <v>13</v>
      </c>
      <c r="CY193" s="247"/>
      <c r="CZ193" s="247"/>
      <c r="DA193" s="247"/>
      <c r="DB193" s="247"/>
      <c r="DC193" s="247"/>
      <c r="DD193" s="247"/>
      <c r="DE193" s="247">
        <v>20</v>
      </c>
      <c r="DF193" s="247"/>
      <c r="DG193" s="247"/>
      <c r="DH193" s="247"/>
      <c r="DI193" s="247"/>
      <c r="DJ193" s="247"/>
      <c r="DK193" s="247"/>
      <c r="DL193" s="247">
        <v>27</v>
      </c>
      <c r="DM193" s="247"/>
      <c r="DN193" s="247"/>
      <c r="DO193" s="247"/>
      <c r="DP193" s="247"/>
      <c r="DQ193" s="247"/>
      <c r="DR193" s="247"/>
      <c r="DS193" s="226"/>
      <c r="DT193" s="227"/>
      <c r="DU193" s="227"/>
      <c r="DV193" s="227"/>
      <c r="DW193" s="227"/>
      <c r="DX193" s="227"/>
      <c r="DY193" s="233"/>
      <c r="DZ193" s="121"/>
      <c r="EA193" s="121"/>
    </row>
    <row r="194" spans="1:131" s="104" customFormat="1" ht="6.2" customHeight="1">
      <c r="A194" s="120"/>
      <c r="E194" s="241" t="s">
        <v>94</v>
      </c>
      <c r="F194" s="241"/>
      <c r="G194" s="241"/>
      <c r="H194" s="241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41"/>
      <c r="X194" s="241"/>
      <c r="Y194" s="241"/>
      <c r="Z194" s="241"/>
      <c r="AA194" s="241"/>
      <c r="AB194" s="241"/>
      <c r="AC194" s="241"/>
      <c r="AD194" s="241"/>
      <c r="AE194" s="241"/>
      <c r="AF194" s="241" t="s">
        <v>95</v>
      </c>
      <c r="AG194" s="241"/>
      <c r="AH194" s="241"/>
      <c r="AI194" s="241"/>
      <c r="AJ194" s="241"/>
      <c r="AK194" s="242" t="str" cm="1">
        <f t="array" ref="AK194">_xlfn.IFS(BH194="","",$AO$163&lt;$BN$176,AO163,$AO$163&gt;BN176,$BN$176)</f>
        <v/>
      </c>
      <c r="AL194" s="242"/>
      <c r="AM194" s="242"/>
      <c r="AN194" s="242"/>
      <c r="AO194" s="242"/>
      <c r="AP194" s="242"/>
      <c r="AQ194" s="242"/>
      <c r="AR194" s="242"/>
      <c r="AS194" s="242"/>
      <c r="AT194" s="242"/>
      <c r="AU194" s="242"/>
      <c r="AV194" s="243" t="s">
        <v>96</v>
      </c>
      <c r="AW194" s="243"/>
      <c r="AX194" s="243"/>
      <c r="AY194" s="243"/>
      <c r="AZ194" s="243"/>
      <c r="BA194" s="243"/>
      <c r="BB194" s="74"/>
      <c r="BC194" s="218" t="s">
        <v>83</v>
      </c>
      <c r="BD194" s="218"/>
      <c r="BE194" s="2"/>
      <c r="BF194" s="21"/>
      <c r="BG194" s="55"/>
      <c r="BH194" s="239"/>
      <c r="BI194" s="236"/>
      <c r="BJ194" s="236"/>
      <c r="BK194" s="236"/>
      <c r="BL194" s="236"/>
      <c r="BM194" s="236"/>
      <c r="BN194" s="236"/>
      <c r="BO194" s="236"/>
      <c r="BP194" s="236"/>
      <c r="BQ194" s="240"/>
      <c r="BR194" s="2"/>
      <c r="BS194" s="2"/>
      <c r="BT194" s="218" t="s">
        <v>85</v>
      </c>
      <c r="BU194" s="218"/>
      <c r="BV194" s="2"/>
      <c r="BW194" s="2"/>
      <c r="BX194" s="21"/>
      <c r="BY194" s="236" t="str">
        <f>IF(AK194="","",AK194*BH194)</f>
        <v/>
      </c>
      <c r="BZ194" s="236"/>
      <c r="CA194" s="236"/>
      <c r="CB194" s="236"/>
      <c r="CC194" s="236"/>
      <c r="CD194" s="236"/>
      <c r="CE194" s="236"/>
      <c r="CF194" s="236"/>
      <c r="CG194" s="236"/>
      <c r="CH194" s="236"/>
      <c r="CI194" s="111"/>
      <c r="CJ194" s="229"/>
      <c r="CK194" s="218"/>
      <c r="CL194" s="218"/>
      <c r="CM194" s="218"/>
      <c r="CN194" s="218"/>
      <c r="CO194" s="218"/>
      <c r="CP194" s="222"/>
      <c r="CQ194" s="248"/>
      <c r="CR194" s="248"/>
      <c r="CS194" s="248"/>
      <c r="CT194" s="248"/>
      <c r="CU194" s="248"/>
      <c r="CV194" s="248"/>
      <c r="CW194" s="248"/>
      <c r="CX194" s="248"/>
      <c r="CY194" s="248"/>
      <c r="CZ194" s="248"/>
      <c r="DA194" s="248"/>
      <c r="DB194" s="248"/>
      <c r="DC194" s="248"/>
      <c r="DD194" s="248"/>
      <c r="DE194" s="248"/>
      <c r="DF194" s="248"/>
      <c r="DG194" s="248"/>
      <c r="DH194" s="248"/>
      <c r="DI194" s="248"/>
      <c r="DJ194" s="248"/>
      <c r="DK194" s="248"/>
      <c r="DL194" s="248"/>
      <c r="DM194" s="248"/>
      <c r="DN194" s="248"/>
      <c r="DO194" s="248"/>
      <c r="DP194" s="248"/>
      <c r="DQ194" s="248"/>
      <c r="DR194" s="248"/>
      <c r="DS194" s="229"/>
      <c r="DT194" s="218"/>
      <c r="DU194" s="218"/>
      <c r="DV194" s="218"/>
      <c r="DW194" s="218"/>
      <c r="DX194" s="218"/>
      <c r="DY194" s="234"/>
      <c r="DZ194" s="121"/>
      <c r="EA194" s="121"/>
    </row>
    <row r="195" spans="1:131" s="104" customFormat="1" ht="6.2" customHeight="1">
      <c r="A195" s="120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  <c r="P195" s="241"/>
      <c r="Q195" s="241"/>
      <c r="R195" s="241"/>
      <c r="S195" s="241"/>
      <c r="T195" s="241"/>
      <c r="U195" s="241"/>
      <c r="V195" s="241"/>
      <c r="W195" s="241"/>
      <c r="X195" s="241"/>
      <c r="Y195" s="241"/>
      <c r="Z195" s="241"/>
      <c r="AA195" s="241"/>
      <c r="AB195" s="241"/>
      <c r="AC195" s="241"/>
      <c r="AD195" s="241"/>
      <c r="AE195" s="241"/>
      <c r="AF195" s="241"/>
      <c r="AG195" s="241"/>
      <c r="AH195" s="241"/>
      <c r="AI195" s="241"/>
      <c r="AJ195" s="241"/>
      <c r="AK195" s="242"/>
      <c r="AL195" s="242"/>
      <c r="AM195" s="242"/>
      <c r="AN195" s="242"/>
      <c r="AO195" s="242"/>
      <c r="AP195" s="242"/>
      <c r="AQ195" s="242"/>
      <c r="AR195" s="242"/>
      <c r="AS195" s="242"/>
      <c r="AT195" s="242"/>
      <c r="AU195" s="242"/>
      <c r="AV195" s="243"/>
      <c r="AW195" s="243"/>
      <c r="AX195" s="243"/>
      <c r="AY195" s="243"/>
      <c r="AZ195" s="243"/>
      <c r="BA195" s="243"/>
      <c r="BB195" s="74"/>
      <c r="BC195" s="218"/>
      <c r="BD195" s="218"/>
      <c r="BE195" s="2"/>
      <c r="BF195" s="55"/>
      <c r="BG195" s="55"/>
      <c r="BH195" s="239"/>
      <c r="BI195" s="236"/>
      <c r="BJ195" s="236"/>
      <c r="BK195" s="236"/>
      <c r="BL195" s="236"/>
      <c r="BM195" s="236"/>
      <c r="BN195" s="236"/>
      <c r="BO195" s="236"/>
      <c r="BP195" s="236"/>
      <c r="BQ195" s="240"/>
      <c r="BR195" s="2"/>
      <c r="BS195" s="2"/>
      <c r="BT195" s="218"/>
      <c r="BU195" s="218"/>
      <c r="BV195" s="2"/>
      <c r="BW195" s="2"/>
      <c r="BX195" s="21"/>
      <c r="BY195" s="236"/>
      <c r="BZ195" s="236"/>
      <c r="CA195" s="236"/>
      <c r="CB195" s="236"/>
      <c r="CC195" s="236"/>
      <c r="CD195" s="236"/>
      <c r="CE195" s="236"/>
      <c r="CF195" s="236"/>
      <c r="CG195" s="236"/>
      <c r="CH195" s="236"/>
      <c r="CI195" s="111"/>
      <c r="CJ195" s="229"/>
      <c r="CK195" s="218"/>
      <c r="CL195" s="218"/>
      <c r="CM195" s="218"/>
      <c r="CN195" s="218"/>
      <c r="CO195" s="218"/>
      <c r="CP195" s="222"/>
      <c r="CQ195" s="248"/>
      <c r="CR195" s="248"/>
      <c r="CS195" s="248"/>
      <c r="CT195" s="248"/>
      <c r="CU195" s="248"/>
      <c r="CV195" s="248"/>
      <c r="CW195" s="248"/>
      <c r="CX195" s="248"/>
      <c r="CY195" s="248"/>
      <c r="CZ195" s="248"/>
      <c r="DA195" s="248"/>
      <c r="DB195" s="248"/>
      <c r="DC195" s="248"/>
      <c r="DD195" s="248"/>
      <c r="DE195" s="248"/>
      <c r="DF195" s="248"/>
      <c r="DG195" s="248"/>
      <c r="DH195" s="248"/>
      <c r="DI195" s="248"/>
      <c r="DJ195" s="248"/>
      <c r="DK195" s="248"/>
      <c r="DL195" s="248"/>
      <c r="DM195" s="248"/>
      <c r="DN195" s="248"/>
      <c r="DO195" s="248"/>
      <c r="DP195" s="248"/>
      <c r="DQ195" s="248"/>
      <c r="DR195" s="248"/>
      <c r="DS195" s="229"/>
      <c r="DT195" s="218"/>
      <c r="DU195" s="218"/>
      <c r="DV195" s="218"/>
      <c r="DW195" s="218"/>
      <c r="DX195" s="218"/>
      <c r="DY195" s="234"/>
      <c r="DZ195" s="111"/>
      <c r="EA195" s="111"/>
    </row>
    <row r="196" spans="1:131" s="104" customFormat="1" ht="6.2" customHeight="1">
      <c r="A196" s="126"/>
      <c r="B196" s="111"/>
      <c r="C196" s="111"/>
      <c r="D196" s="111"/>
      <c r="E196" s="241" t="s">
        <v>97</v>
      </c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  <c r="P196" s="241"/>
      <c r="Q196" s="241"/>
      <c r="R196" s="241"/>
      <c r="S196" s="241"/>
      <c r="T196" s="241"/>
      <c r="U196" s="241"/>
      <c r="V196" s="241"/>
      <c r="W196" s="241"/>
      <c r="X196" s="241"/>
      <c r="Y196" s="241"/>
      <c r="Z196" s="241"/>
      <c r="AA196" s="241"/>
      <c r="AB196" s="241"/>
      <c r="AC196" s="241"/>
      <c r="AD196" s="241"/>
      <c r="AE196" s="241"/>
      <c r="AF196" s="241" t="s">
        <v>95</v>
      </c>
      <c r="AG196" s="241"/>
      <c r="AH196" s="241"/>
      <c r="AI196" s="241"/>
      <c r="AJ196" s="241"/>
      <c r="AK196" s="242" t="str" cm="1">
        <f t="array" ref="AK196">_xlfn.IFS(BH196="","",$AO$168&lt;$BN$184,AO168,$AO$168&gt;BN184,$BN$184)</f>
        <v/>
      </c>
      <c r="AL196" s="242"/>
      <c r="AM196" s="242"/>
      <c r="AN196" s="242"/>
      <c r="AO196" s="242"/>
      <c r="AP196" s="242"/>
      <c r="AQ196" s="242"/>
      <c r="AR196" s="242"/>
      <c r="AS196" s="242"/>
      <c r="AT196" s="242"/>
      <c r="AU196" s="242"/>
      <c r="AV196" s="243" t="s">
        <v>96</v>
      </c>
      <c r="AW196" s="243"/>
      <c r="AX196" s="243"/>
      <c r="AY196" s="243"/>
      <c r="AZ196" s="243"/>
      <c r="BA196" s="243"/>
      <c r="BB196" s="74"/>
      <c r="BC196" s="21"/>
      <c r="BD196" s="21"/>
      <c r="BE196" s="2"/>
      <c r="BF196" s="21"/>
      <c r="BG196" s="55"/>
      <c r="BH196" s="239"/>
      <c r="BI196" s="236"/>
      <c r="BJ196" s="236"/>
      <c r="BK196" s="236"/>
      <c r="BL196" s="236"/>
      <c r="BM196" s="236"/>
      <c r="BN196" s="236"/>
      <c r="BO196" s="236"/>
      <c r="BP196" s="236"/>
      <c r="BQ196" s="240"/>
      <c r="BR196" s="2"/>
      <c r="BS196" s="2"/>
      <c r="BT196" s="21"/>
      <c r="BU196" s="21"/>
      <c r="BV196" s="2"/>
      <c r="BW196" s="2"/>
      <c r="BX196" s="21"/>
      <c r="BY196" s="236" t="str">
        <f>IF(AK196="","",AK196*BH196)</f>
        <v/>
      </c>
      <c r="BZ196" s="236"/>
      <c r="CA196" s="236"/>
      <c r="CB196" s="236"/>
      <c r="CC196" s="236"/>
      <c r="CD196" s="236"/>
      <c r="CE196" s="236"/>
      <c r="CF196" s="236"/>
      <c r="CG196" s="236"/>
      <c r="CH196" s="236"/>
      <c r="CI196" s="111"/>
      <c r="CJ196" s="229"/>
      <c r="CK196" s="218"/>
      <c r="CL196" s="218"/>
      <c r="CM196" s="218"/>
      <c r="CN196" s="218"/>
      <c r="CO196" s="218"/>
      <c r="CP196" s="222"/>
      <c r="CQ196" s="248"/>
      <c r="CR196" s="248"/>
      <c r="CS196" s="248"/>
      <c r="CT196" s="248"/>
      <c r="CU196" s="248"/>
      <c r="CV196" s="248"/>
      <c r="CW196" s="248"/>
      <c r="CX196" s="248"/>
      <c r="CY196" s="248"/>
      <c r="CZ196" s="248"/>
      <c r="DA196" s="248"/>
      <c r="DB196" s="248"/>
      <c r="DC196" s="248"/>
      <c r="DD196" s="248"/>
      <c r="DE196" s="248"/>
      <c r="DF196" s="248"/>
      <c r="DG196" s="248"/>
      <c r="DH196" s="248"/>
      <c r="DI196" s="248"/>
      <c r="DJ196" s="248"/>
      <c r="DK196" s="248"/>
      <c r="DL196" s="248"/>
      <c r="DM196" s="248"/>
      <c r="DN196" s="248"/>
      <c r="DO196" s="248"/>
      <c r="DP196" s="248"/>
      <c r="DQ196" s="248"/>
      <c r="DR196" s="248"/>
      <c r="DS196" s="229"/>
      <c r="DT196" s="218"/>
      <c r="DU196" s="218"/>
      <c r="DV196" s="218"/>
      <c r="DW196" s="218"/>
      <c r="DX196" s="218"/>
      <c r="DY196" s="234"/>
      <c r="DZ196" s="111"/>
      <c r="EA196" s="111"/>
    </row>
    <row r="197" spans="1:131" s="104" customFormat="1" ht="6.2" customHeight="1" thickBot="1">
      <c r="A197" s="126"/>
      <c r="B197" s="111"/>
      <c r="C197" s="111"/>
      <c r="D197" s="11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  <c r="P197" s="241"/>
      <c r="Q197" s="241"/>
      <c r="R197" s="241"/>
      <c r="S197" s="241"/>
      <c r="T197" s="241"/>
      <c r="U197" s="241"/>
      <c r="V197" s="241"/>
      <c r="W197" s="241"/>
      <c r="X197" s="241"/>
      <c r="Y197" s="241"/>
      <c r="Z197" s="241"/>
      <c r="AA197" s="241"/>
      <c r="AB197" s="241"/>
      <c r="AC197" s="241"/>
      <c r="AD197" s="241"/>
      <c r="AE197" s="241"/>
      <c r="AF197" s="241"/>
      <c r="AG197" s="241"/>
      <c r="AH197" s="241"/>
      <c r="AI197" s="241"/>
      <c r="AJ197" s="241"/>
      <c r="AK197" s="242"/>
      <c r="AL197" s="242"/>
      <c r="AM197" s="242"/>
      <c r="AN197" s="242"/>
      <c r="AO197" s="242"/>
      <c r="AP197" s="242"/>
      <c r="AQ197" s="242"/>
      <c r="AR197" s="242"/>
      <c r="AS197" s="242"/>
      <c r="AT197" s="242"/>
      <c r="AU197" s="242"/>
      <c r="AV197" s="243"/>
      <c r="AW197" s="243"/>
      <c r="AX197" s="243"/>
      <c r="AY197" s="243"/>
      <c r="AZ197" s="243"/>
      <c r="BA197" s="243"/>
      <c r="BB197" s="74"/>
      <c r="BC197" s="21"/>
      <c r="BD197" s="21"/>
      <c r="BE197" s="2"/>
      <c r="BF197" s="55"/>
      <c r="BG197" s="55"/>
      <c r="BH197" s="244"/>
      <c r="BI197" s="245"/>
      <c r="BJ197" s="245"/>
      <c r="BK197" s="245"/>
      <c r="BL197" s="245"/>
      <c r="BM197" s="245"/>
      <c r="BN197" s="245"/>
      <c r="BO197" s="245"/>
      <c r="BP197" s="245"/>
      <c r="BQ197" s="246"/>
      <c r="BR197" s="2"/>
      <c r="BS197" s="2"/>
      <c r="BT197" s="21"/>
      <c r="BU197" s="21"/>
      <c r="BV197" s="2"/>
      <c r="BW197" s="2"/>
      <c r="BX197" s="21"/>
      <c r="BY197" s="236"/>
      <c r="BZ197" s="236"/>
      <c r="CA197" s="236"/>
      <c r="CB197" s="236"/>
      <c r="CC197" s="236"/>
      <c r="CD197" s="236"/>
      <c r="CE197" s="236"/>
      <c r="CF197" s="236"/>
      <c r="CG197" s="236"/>
      <c r="CH197" s="236"/>
      <c r="CI197" s="111"/>
      <c r="CJ197" s="229"/>
      <c r="CK197" s="218"/>
      <c r="CL197" s="218"/>
      <c r="CM197" s="218"/>
      <c r="CN197" s="218"/>
      <c r="CO197" s="218"/>
      <c r="CP197" s="222"/>
      <c r="CQ197" s="248"/>
      <c r="CR197" s="248"/>
      <c r="CS197" s="248"/>
      <c r="CT197" s="248"/>
      <c r="CU197" s="248"/>
      <c r="CV197" s="248"/>
      <c r="CW197" s="248"/>
      <c r="CX197" s="248"/>
      <c r="CY197" s="248"/>
      <c r="CZ197" s="248"/>
      <c r="DA197" s="248"/>
      <c r="DB197" s="248"/>
      <c r="DC197" s="248"/>
      <c r="DD197" s="248"/>
      <c r="DE197" s="248"/>
      <c r="DF197" s="248"/>
      <c r="DG197" s="248"/>
      <c r="DH197" s="248"/>
      <c r="DI197" s="248"/>
      <c r="DJ197" s="248"/>
      <c r="DK197" s="248"/>
      <c r="DL197" s="248"/>
      <c r="DM197" s="248"/>
      <c r="DN197" s="248"/>
      <c r="DO197" s="248"/>
      <c r="DP197" s="248"/>
      <c r="DQ197" s="248"/>
      <c r="DR197" s="248"/>
      <c r="DS197" s="229"/>
      <c r="DT197" s="218"/>
      <c r="DU197" s="218"/>
      <c r="DV197" s="218"/>
      <c r="DW197" s="218"/>
      <c r="DX197" s="218"/>
      <c r="DY197" s="234"/>
      <c r="DZ197" s="111"/>
      <c r="EA197" s="111"/>
    </row>
    <row r="198" spans="1:131" s="104" customFormat="1" ht="6.2" customHeight="1">
      <c r="A198" s="126"/>
      <c r="B198" s="111"/>
      <c r="C198" s="111"/>
      <c r="D198" s="111"/>
      <c r="E198" s="111"/>
      <c r="F198" s="111"/>
      <c r="G198" s="11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74"/>
      <c r="X198" s="74"/>
      <c r="Y198" s="74"/>
      <c r="Z198" s="21"/>
      <c r="AA198" s="2"/>
      <c r="AB198" s="2"/>
      <c r="AC198" s="55"/>
      <c r="AD198" s="55"/>
      <c r="AE198" s="55"/>
      <c r="AF198" s="21"/>
      <c r="AG198" s="21"/>
      <c r="AH198" s="21"/>
      <c r="AI198" s="21"/>
      <c r="AJ198" s="21"/>
      <c r="AK198" s="21"/>
      <c r="AL198" s="21"/>
      <c r="AM198" s="21"/>
      <c r="AN198" s="21"/>
      <c r="AO198" s="55"/>
      <c r="AP198" s="55"/>
      <c r="AQ198" s="21"/>
      <c r="AR198" s="2"/>
      <c r="AS198" s="2"/>
      <c r="AT198" s="2"/>
      <c r="AU198" s="2"/>
      <c r="AV198" s="2"/>
      <c r="AW198" s="2"/>
      <c r="AX198" s="2"/>
      <c r="AY198" s="2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"/>
      <c r="BP198" s="2"/>
      <c r="BQ198" s="2"/>
      <c r="CG198" s="111"/>
      <c r="CH198" s="111"/>
      <c r="CI198" s="111"/>
      <c r="CJ198" s="250"/>
      <c r="CK198" s="251"/>
      <c r="CL198" s="251"/>
      <c r="CM198" s="251"/>
      <c r="CN198" s="251"/>
      <c r="CO198" s="251"/>
      <c r="CP198" s="259"/>
      <c r="CQ198" s="249"/>
      <c r="CR198" s="249"/>
      <c r="CS198" s="249"/>
      <c r="CT198" s="249"/>
      <c r="CU198" s="249"/>
      <c r="CV198" s="249"/>
      <c r="CW198" s="249"/>
      <c r="CX198" s="249"/>
      <c r="CY198" s="249"/>
      <c r="CZ198" s="249"/>
      <c r="DA198" s="249"/>
      <c r="DB198" s="249"/>
      <c r="DC198" s="249"/>
      <c r="DD198" s="249"/>
      <c r="DE198" s="249"/>
      <c r="DF198" s="249"/>
      <c r="DG198" s="249"/>
      <c r="DH198" s="249"/>
      <c r="DI198" s="249"/>
      <c r="DJ198" s="249"/>
      <c r="DK198" s="249"/>
      <c r="DL198" s="249"/>
      <c r="DM198" s="249"/>
      <c r="DN198" s="249"/>
      <c r="DO198" s="249"/>
      <c r="DP198" s="249"/>
      <c r="DQ198" s="249"/>
      <c r="DR198" s="249"/>
      <c r="DS198" s="250"/>
      <c r="DT198" s="251"/>
      <c r="DU198" s="251"/>
      <c r="DV198" s="251"/>
      <c r="DW198" s="251"/>
      <c r="DX198" s="251"/>
      <c r="DY198" s="252"/>
      <c r="DZ198" s="109"/>
      <c r="EA198" s="109"/>
    </row>
    <row r="199" spans="1:131" s="104" customFormat="1" ht="6.2" customHeight="1">
      <c r="A199" s="126"/>
      <c r="B199" s="111"/>
      <c r="C199" s="111"/>
      <c r="D199" s="111"/>
      <c r="E199" s="111"/>
      <c r="F199" s="111"/>
      <c r="G199" s="111"/>
      <c r="H199" s="223" t="s">
        <v>98</v>
      </c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74"/>
      <c r="Z199" s="21"/>
      <c r="AA199" s="21"/>
      <c r="AB199" s="21"/>
      <c r="AC199" s="55"/>
      <c r="AD199" s="21"/>
      <c r="AE199" s="218" t="s">
        <v>99</v>
      </c>
      <c r="AF199" s="224"/>
      <c r="AG199" s="224"/>
      <c r="AH199" s="224"/>
      <c r="AI199" s="224"/>
      <c r="AJ199" s="224"/>
      <c r="AK199" s="224"/>
      <c r="AL199" s="224"/>
      <c r="AM199" s="224"/>
      <c r="AN199" s="224"/>
      <c r="AO199" s="224"/>
      <c r="AP199" s="224"/>
      <c r="AQ199" s="21"/>
      <c r="AR199" s="21"/>
      <c r="AS199" s="21"/>
      <c r="AT199" s="2"/>
      <c r="AU199" s="238" t="s">
        <v>100</v>
      </c>
      <c r="AV199" s="238"/>
      <c r="AW199" s="238"/>
      <c r="AX199" s="238"/>
      <c r="AY199" s="238"/>
      <c r="AZ199" s="238"/>
      <c r="BA199" s="238"/>
      <c r="BB199" s="238"/>
      <c r="BC199" s="238"/>
      <c r="BD199" s="238"/>
      <c r="BE199" s="238"/>
      <c r="BF199" s="238"/>
      <c r="BG199" s="238"/>
      <c r="BH199" s="238"/>
      <c r="BI199" s="238"/>
      <c r="BJ199" s="238"/>
      <c r="BK199" s="238"/>
      <c r="BL199" s="238"/>
      <c r="BM199" s="238"/>
      <c r="BN199" s="238"/>
      <c r="BO199" s="238"/>
      <c r="BP199" s="238"/>
      <c r="BQ199" s="238"/>
      <c r="CG199" s="111"/>
      <c r="CH199" s="111"/>
      <c r="CI199" s="111"/>
      <c r="CJ199" s="226" t="str">
        <f>IF(EH159="","",TEXT(EH159+6,"aaaa"))</f>
        <v/>
      </c>
      <c r="CK199" s="227"/>
      <c r="CL199" s="227"/>
      <c r="CM199" s="227"/>
      <c r="CN199" s="227"/>
      <c r="CO199" s="227"/>
      <c r="CP199" s="228"/>
      <c r="CQ199" s="226">
        <v>7</v>
      </c>
      <c r="CR199" s="227"/>
      <c r="CS199" s="227"/>
      <c r="CT199" s="227"/>
      <c r="CU199" s="227"/>
      <c r="CV199" s="227"/>
      <c r="CW199" s="228"/>
      <c r="CX199" s="226">
        <v>14</v>
      </c>
      <c r="CY199" s="227"/>
      <c r="CZ199" s="227"/>
      <c r="DA199" s="227"/>
      <c r="DB199" s="227"/>
      <c r="DC199" s="227"/>
      <c r="DD199" s="228"/>
      <c r="DE199" s="226">
        <v>21</v>
      </c>
      <c r="DF199" s="227"/>
      <c r="DG199" s="227"/>
      <c r="DH199" s="227"/>
      <c r="DI199" s="227"/>
      <c r="DJ199" s="227"/>
      <c r="DK199" s="228"/>
      <c r="DL199" s="226">
        <v>28</v>
      </c>
      <c r="DM199" s="227"/>
      <c r="DN199" s="227"/>
      <c r="DO199" s="227"/>
      <c r="DP199" s="227"/>
      <c r="DQ199" s="227"/>
      <c r="DR199" s="228"/>
      <c r="DS199" s="226"/>
      <c r="DT199" s="227"/>
      <c r="DU199" s="227"/>
      <c r="DV199" s="227"/>
      <c r="DW199" s="227"/>
      <c r="DX199" s="227"/>
      <c r="DY199" s="233"/>
      <c r="DZ199" s="109"/>
      <c r="EA199" s="109"/>
    </row>
    <row r="200" spans="1:131" s="104" customFormat="1" ht="6.2" customHeight="1">
      <c r="A200" s="126"/>
      <c r="B200" s="111"/>
      <c r="C200" s="111"/>
      <c r="D200" s="111"/>
      <c r="E200" s="111"/>
      <c r="F200" s="111"/>
      <c r="G200" s="111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1"/>
      <c r="Z200" s="21"/>
      <c r="AA200" s="21"/>
      <c r="AB200" s="21"/>
      <c r="AC200" s="21"/>
      <c r="AD200" s="21"/>
      <c r="AE200" s="224"/>
      <c r="AF200" s="224"/>
      <c r="AG200" s="224"/>
      <c r="AH200" s="224"/>
      <c r="AI200" s="224"/>
      <c r="AJ200" s="224"/>
      <c r="AK200" s="224"/>
      <c r="AL200" s="224"/>
      <c r="AM200" s="224"/>
      <c r="AN200" s="224"/>
      <c r="AO200" s="224"/>
      <c r="AP200" s="224"/>
      <c r="AQ200" s="21"/>
      <c r="AR200" s="21"/>
      <c r="AS200" s="21"/>
      <c r="AT200" s="21"/>
      <c r="AU200" s="238"/>
      <c r="AV200" s="238"/>
      <c r="AW200" s="238"/>
      <c r="AX200" s="238"/>
      <c r="AY200" s="238"/>
      <c r="AZ200" s="238"/>
      <c r="BA200" s="238"/>
      <c r="BB200" s="238"/>
      <c r="BC200" s="238"/>
      <c r="BD200" s="238"/>
      <c r="BE200" s="238"/>
      <c r="BF200" s="238"/>
      <c r="BG200" s="238"/>
      <c r="BH200" s="238"/>
      <c r="BI200" s="238"/>
      <c r="BJ200" s="238"/>
      <c r="BK200" s="238"/>
      <c r="BL200" s="238"/>
      <c r="BM200" s="238"/>
      <c r="BN200" s="238"/>
      <c r="BO200" s="238"/>
      <c r="BP200" s="238"/>
      <c r="BQ200" s="238"/>
      <c r="CG200" s="111"/>
      <c r="CH200" s="111"/>
      <c r="CI200" s="111"/>
      <c r="CJ200" s="229"/>
      <c r="CK200" s="218"/>
      <c r="CL200" s="218"/>
      <c r="CM200" s="218"/>
      <c r="CN200" s="218"/>
      <c r="CO200" s="218"/>
      <c r="CP200" s="222"/>
      <c r="CQ200" s="229"/>
      <c r="CR200" s="218"/>
      <c r="CS200" s="218"/>
      <c r="CT200" s="218"/>
      <c r="CU200" s="218"/>
      <c r="CV200" s="218"/>
      <c r="CW200" s="222"/>
      <c r="CX200" s="229"/>
      <c r="CY200" s="218"/>
      <c r="CZ200" s="218"/>
      <c r="DA200" s="218"/>
      <c r="DB200" s="218"/>
      <c r="DC200" s="218"/>
      <c r="DD200" s="222"/>
      <c r="DE200" s="229"/>
      <c r="DF200" s="218"/>
      <c r="DG200" s="218"/>
      <c r="DH200" s="218"/>
      <c r="DI200" s="218"/>
      <c r="DJ200" s="218"/>
      <c r="DK200" s="222"/>
      <c r="DL200" s="229"/>
      <c r="DM200" s="218"/>
      <c r="DN200" s="218"/>
      <c r="DO200" s="218"/>
      <c r="DP200" s="218"/>
      <c r="DQ200" s="218"/>
      <c r="DR200" s="222"/>
      <c r="DS200" s="229"/>
      <c r="DT200" s="218"/>
      <c r="DU200" s="218"/>
      <c r="DV200" s="218"/>
      <c r="DW200" s="218"/>
      <c r="DX200" s="218"/>
      <c r="DY200" s="234"/>
      <c r="DZ200" s="109"/>
      <c r="EA200" s="109"/>
    </row>
    <row r="201" spans="1:131" s="104" customFormat="1" ht="6.2" customHeight="1">
      <c r="A201" s="126"/>
      <c r="B201" s="111"/>
      <c r="C201" s="111"/>
      <c r="D201" s="111"/>
      <c r="E201" s="111"/>
      <c r="F201" s="111"/>
      <c r="G201" s="11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55"/>
      <c r="Z201" s="55"/>
      <c r="AA201" s="55"/>
      <c r="AB201" s="55"/>
      <c r="AC201" s="21"/>
      <c r="AD201" s="55"/>
      <c r="AE201" s="55"/>
      <c r="AF201" s="21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55"/>
      <c r="AR201" s="55"/>
      <c r="AS201" s="55"/>
      <c r="AT201" s="55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111"/>
      <c r="BS201" s="111"/>
      <c r="BT201" s="111"/>
      <c r="BU201" s="111"/>
      <c r="BV201" s="111"/>
      <c r="BW201" s="111"/>
      <c r="BX201" s="111"/>
      <c r="BY201" s="111"/>
      <c r="BZ201" s="111"/>
      <c r="CA201" s="111"/>
      <c r="CB201" s="111"/>
      <c r="CC201" s="111"/>
      <c r="CD201" s="111"/>
      <c r="CE201" s="111"/>
      <c r="CF201" s="111"/>
      <c r="CG201" s="111"/>
      <c r="CH201" s="111"/>
      <c r="CI201" s="111"/>
      <c r="CJ201" s="229"/>
      <c r="CK201" s="218"/>
      <c r="CL201" s="218"/>
      <c r="CM201" s="218"/>
      <c r="CN201" s="218"/>
      <c r="CO201" s="218"/>
      <c r="CP201" s="222"/>
      <c r="CQ201" s="229"/>
      <c r="CR201" s="218"/>
      <c r="CS201" s="218"/>
      <c r="CT201" s="218"/>
      <c r="CU201" s="218"/>
      <c r="CV201" s="218"/>
      <c r="CW201" s="222"/>
      <c r="CX201" s="229"/>
      <c r="CY201" s="218"/>
      <c r="CZ201" s="218"/>
      <c r="DA201" s="218"/>
      <c r="DB201" s="218"/>
      <c r="DC201" s="218"/>
      <c r="DD201" s="222"/>
      <c r="DE201" s="229"/>
      <c r="DF201" s="218"/>
      <c r="DG201" s="218"/>
      <c r="DH201" s="218"/>
      <c r="DI201" s="218"/>
      <c r="DJ201" s="218"/>
      <c r="DK201" s="222"/>
      <c r="DL201" s="229"/>
      <c r="DM201" s="218"/>
      <c r="DN201" s="218"/>
      <c r="DO201" s="218"/>
      <c r="DP201" s="218"/>
      <c r="DQ201" s="218"/>
      <c r="DR201" s="222"/>
      <c r="DS201" s="229"/>
      <c r="DT201" s="218"/>
      <c r="DU201" s="218"/>
      <c r="DV201" s="218"/>
      <c r="DW201" s="218"/>
      <c r="DX201" s="218"/>
      <c r="DY201" s="234"/>
      <c r="DZ201" s="109"/>
      <c r="EA201" s="109"/>
    </row>
    <row r="202" spans="1:131" s="104" customFormat="1" ht="6.2" customHeight="1">
      <c r="A202" s="126"/>
      <c r="B202" s="111"/>
      <c r="C202" s="111"/>
      <c r="D202" s="111"/>
      <c r="E202" s="111"/>
      <c r="F202" s="111"/>
      <c r="G202" s="111"/>
      <c r="H202" s="161"/>
      <c r="I202" s="161"/>
      <c r="J202" s="161"/>
      <c r="K202" s="236" t="str">
        <f>IF(BY194="","",BY194+BY196)</f>
        <v/>
      </c>
      <c r="L202" s="236"/>
      <c r="M202" s="236"/>
      <c r="N202" s="236"/>
      <c r="O202" s="236"/>
      <c r="P202" s="236"/>
      <c r="Q202" s="236"/>
      <c r="R202" s="236"/>
      <c r="S202" s="236"/>
      <c r="T202" s="236"/>
      <c r="U202" s="21"/>
      <c r="V202" s="21"/>
      <c r="W202" s="21"/>
      <c r="X202" s="21"/>
      <c r="Y202" s="55"/>
      <c r="Z202" s="218" t="s">
        <v>101</v>
      </c>
      <c r="AA202" s="218"/>
      <c r="AB202" s="55"/>
      <c r="AC202" s="55"/>
      <c r="AD202" s="55"/>
      <c r="AE202" s="236"/>
      <c r="AF202" s="236"/>
      <c r="AG202" s="236"/>
      <c r="AH202" s="236"/>
      <c r="AI202" s="236"/>
      <c r="AJ202" s="236"/>
      <c r="AK202" s="236"/>
      <c r="AL202" s="236"/>
      <c r="AM202" s="236"/>
      <c r="AN202" s="236"/>
      <c r="AO202" s="2"/>
      <c r="AP202" s="2"/>
      <c r="AQ202" s="218" t="s">
        <v>85</v>
      </c>
      <c r="AR202" s="218"/>
      <c r="AS202" s="2"/>
      <c r="AT202" s="55"/>
      <c r="AV202" s="236" t="str">
        <f>IF(K202="","",K202-AE202)</f>
        <v/>
      </c>
      <c r="AW202" s="236"/>
      <c r="AX202" s="236"/>
      <c r="AY202" s="236"/>
      <c r="AZ202" s="236"/>
      <c r="BA202" s="236"/>
      <c r="BB202" s="236"/>
      <c r="BC202" s="236"/>
      <c r="BD202" s="236"/>
      <c r="BE202" s="236"/>
      <c r="BF202" s="21"/>
      <c r="BG202" s="21"/>
      <c r="BH202" s="21"/>
      <c r="BI202" s="21"/>
      <c r="BJ202" s="21"/>
      <c r="BK202" s="237" t="s">
        <v>102</v>
      </c>
      <c r="BL202" s="237"/>
      <c r="BM202" s="237"/>
      <c r="BN202" s="237"/>
      <c r="BO202" s="237"/>
      <c r="BP202" s="237"/>
      <c r="BQ202" s="237"/>
      <c r="BR202" s="237"/>
      <c r="BS202" s="237"/>
      <c r="BT202" s="237"/>
      <c r="BU202" s="237"/>
      <c r="BV202" s="237"/>
      <c r="BW202" s="237"/>
      <c r="BX202" s="237"/>
      <c r="BY202" s="237"/>
      <c r="BZ202" s="237"/>
      <c r="CA202" s="237"/>
      <c r="CB202" s="237"/>
      <c r="CC202" s="237"/>
      <c r="CD202" s="237"/>
      <c r="CE202" s="237"/>
      <c r="CF202" s="237"/>
      <c r="CG202" s="237"/>
      <c r="CH202" s="237"/>
      <c r="CI202" s="111"/>
      <c r="CJ202" s="229"/>
      <c r="CK202" s="218"/>
      <c r="CL202" s="218"/>
      <c r="CM202" s="218"/>
      <c r="CN202" s="218"/>
      <c r="CO202" s="218"/>
      <c r="CP202" s="222"/>
      <c r="CQ202" s="229"/>
      <c r="CR202" s="218"/>
      <c r="CS202" s="218"/>
      <c r="CT202" s="218"/>
      <c r="CU202" s="218"/>
      <c r="CV202" s="218"/>
      <c r="CW202" s="222"/>
      <c r="CX202" s="229"/>
      <c r="CY202" s="218"/>
      <c r="CZ202" s="218"/>
      <c r="DA202" s="218"/>
      <c r="DB202" s="218"/>
      <c r="DC202" s="218"/>
      <c r="DD202" s="222"/>
      <c r="DE202" s="229"/>
      <c r="DF202" s="218"/>
      <c r="DG202" s="218"/>
      <c r="DH202" s="218"/>
      <c r="DI202" s="218"/>
      <c r="DJ202" s="218"/>
      <c r="DK202" s="222"/>
      <c r="DL202" s="229"/>
      <c r="DM202" s="218"/>
      <c r="DN202" s="218"/>
      <c r="DO202" s="218"/>
      <c r="DP202" s="218"/>
      <c r="DQ202" s="218"/>
      <c r="DR202" s="222"/>
      <c r="DS202" s="229"/>
      <c r="DT202" s="218"/>
      <c r="DU202" s="218"/>
      <c r="DV202" s="218"/>
      <c r="DW202" s="218"/>
      <c r="DX202" s="218"/>
      <c r="DY202" s="234"/>
      <c r="DZ202" s="109"/>
      <c r="EA202" s="109"/>
    </row>
    <row r="203" spans="1:131" s="104" customFormat="1" ht="6.2" customHeight="1">
      <c r="A203" s="126"/>
      <c r="B203" s="111"/>
      <c r="C203" s="111"/>
      <c r="D203" s="111"/>
      <c r="E203" s="111"/>
      <c r="F203" s="111"/>
      <c r="G203" s="111"/>
      <c r="H203" s="161"/>
      <c r="I203" s="161"/>
      <c r="J203" s="161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1"/>
      <c r="V203" s="21"/>
      <c r="W203" s="55"/>
      <c r="X203" s="55"/>
      <c r="Y203" s="55"/>
      <c r="Z203" s="218"/>
      <c r="AA203" s="218"/>
      <c r="AB203" s="55"/>
      <c r="AC203" s="55"/>
      <c r="AD203" s="55"/>
      <c r="AE203" s="236"/>
      <c r="AF203" s="236"/>
      <c r="AG203" s="236"/>
      <c r="AH203" s="236"/>
      <c r="AI203" s="236"/>
      <c r="AJ203" s="236"/>
      <c r="AK203" s="236"/>
      <c r="AL203" s="236"/>
      <c r="AM203" s="236"/>
      <c r="AN203" s="236"/>
      <c r="AO203" s="2"/>
      <c r="AP203" s="2"/>
      <c r="AQ203" s="218"/>
      <c r="AR203" s="218"/>
      <c r="AS203" s="21"/>
      <c r="AT203" s="55"/>
      <c r="AV203" s="236"/>
      <c r="AW203" s="236"/>
      <c r="AX203" s="236"/>
      <c r="AY203" s="236"/>
      <c r="AZ203" s="236"/>
      <c r="BA203" s="236"/>
      <c r="BB203" s="236"/>
      <c r="BC203" s="236"/>
      <c r="BD203" s="236"/>
      <c r="BE203" s="236"/>
      <c r="BF203" s="21"/>
      <c r="BG203" s="21"/>
      <c r="BH203" s="21"/>
      <c r="BI203" s="21"/>
      <c r="BJ203" s="2"/>
      <c r="BK203" s="237"/>
      <c r="BL203" s="237"/>
      <c r="BM203" s="237"/>
      <c r="BN203" s="237"/>
      <c r="BO203" s="237"/>
      <c r="BP203" s="237"/>
      <c r="BQ203" s="237"/>
      <c r="BR203" s="237"/>
      <c r="BS203" s="237"/>
      <c r="BT203" s="237"/>
      <c r="BU203" s="237"/>
      <c r="BV203" s="237"/>
      <c r="BW203" s="237"/>
      <c r="BX203" s="237"/>
      <c r="BY203" s="237"/>
      <c r="BZ203" s="237"/>
      <c r="CA203" s="237"/>
      <c r="CB203" s="237"/>
      <c r="CC203" s="237"/>
      <c r="CD203" s="237"/>
      <c r="CE203" s="237"/>
      <c r="CF203" s="237"/>
      <c r="CG203" s="237"/>
      <c r="CH203" s="237"/>
      <c r="CI203" s="111"/>
      <c r="CJ203" s="229"/>
      <c r="CK203" s="218"/>
      <c r="CL203" s="218"/>
      <c r="CM203" s="218"/>
      <c r="CN203" s="218"/>
      <c r="CO203" s="218"/>
      <c r="CP203" s="222"/>
      <c r="CQ203" s="229"/>
      <c r="CR203" s="218"/>
      <c r="CS203" s="218"/>
      <c r="CT203" s="218"/>
      <c r="CU203" s="218"/>
      <c r="CV203" s="218"/>
      <c r="CW203" s="222"/>
      <c r="CX203" s="229"/>
      <c r="CY203" s="218"/>
      <c r="CZ203" s="218"/>
      <c r="DA203" s="218"/>
      <c r="DB203" s="218"/>
      <c r="DC203" s="218"/>
      <c r="DD203" s="222"/>
      <c r="DE203" s="229"/>
      <c r="DF203" s="218"/>
      <c r="DG203" s="218"/>
      <c r="DH203" s="218"/>
      <c r="DI203" s="218"/>
      <c r="DJ203" s="218"/>
      <c r="DK203" s="222"/>
      <c r="DL203" s="229"/>
      <c r="DM203" s="218"/>
      <c r="DN203" s="218"/>
      <c r="DO203" s="218"/>
      <c r="DP203" s="218"/>
      <c r="DQ203" s="218"/>
      <c r="DR203" s="222"/>
      <c r="DS203" s="229"/>
      <c r="DT203" s="218"/>
      <c r="DU203" s="218"/>
      <c r="DV203" s="218"/>
      <c r="DW203" s="218"/>
      <c r="DX203" s="218"/>
      <c r="DY203" s="234"/>
      <c r="DZ203" s="109"/>
      <c r="EA203" s="109"/>
    </row>
    <row r="204" spans="1:131" s="104" customFormat="1" ht="6.2" customHeight="1" thickBot="1">
      <c r="A204" s="162"/>
      <c r="B204" s="163"/>
      <c r="C204" s="163"/>
      <c r="D204" s="163"/>
      <c r="E204" s="163"/>
      <c r="F204" s="163"/>
      <c r="G204" s="163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5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5"/>
      <c r="AU204" s="165"/>
      <c r="AV204" s="166"/>
      <c r="AW204" s="166"/>
      <c r="AX204" s="166"/>
      <c r="AY204" s="166"/>
      <c r="AZ204" s="166"/>
      <c r="BA204" s="166"/>
      <c r="BB204" s="166"/>
      <c r="BC204" s="166"/>
      <c r="BD204" s="166"/>
      <c r="BE204" s="166"/>
      <c r="BF204" s="164"/>
      <c r="BG204" s="164"/>
      <c r="BH204" s="164"/>
      <c r="BI204" s="164"/>
      <c r="BJ204" s="163"/>
      <c r="BK204" s="163"/>
      <c r="BL204" s="163"/>
      <c r="BM204" s="163"/>
      <c r="BN204" s="163"/>
      <c r="BO204" s="163"/>
      <c r="BP204" s="163"/>
      <c r="BQ204" s="163"/>
      <c r="BR204" s="163"/>
      <c r="BS204" s="163"/>
      <c r="BT204" s="163"/>
      <c r="BU204" s="163"/>
      <c r="BV204" s="163"/>
      <c r="BW204" s="163"/>
      <c r="BX204" s="163"/>
      <c r="BY204" s="163"/>
      <c r="BZ204" s="163"/>
      <c r="CA204" s="163"/>
      <c r="CB204" s="163"/>
      <c r="CC204" s="163"/>
      <c r="CD204" s="163"/>
      <c r="CE204" s="163"/>
      <c r="CF204" s="163"/>
      <c r="CG204" s="163"/>
      <c r="CH204" s="163"/>
      <c r="CI204" s="163"/>
      <c r="CJ204" s="230"/>
      <c r="CK204" s="231"/>
      <c r="CL204" s="231"/>
      <c r="CM204" s="231"/>
      <c r="CN204" s="231"/>
      <c r="CO204" s="231"/>
      <c r="CP204" s="232"/>
      <c r="CQ204" s="230"/>
      <c r="CR204" s="231"/>
      <c r="CS204" s="231"/>
      <c r="CT204" s="231"/>
      <c r="CU204" s="231"/>
      <c r="CV204" s="231"/>
      <c r="CW204" s="232"/>
      <c r="CX204" s="230"/>
      <c r="CY204" s="231"/>
      <c r="CZ204" s="231"/>
      <c r="DA204" s="231"/>
      <c r="DB204" s="231"/>
      <c r="DC204" s="231"/>
      <c r="DD204" s="232"/>
      <c r="DE204" s="230"/>
      <c r="DF204" s="231"/>
      <c r="DG204" s="231"/>
      <c r="DH204" s="231"/>
      <c r="DI204" s="231"/>
      <c r="DJ204" s="231"/>
      <c r="DK204" s="232"/>
      <c r="DL204" s="230"/>
      <c r="DM204" s="231"/>
      <c r="DN204" s="231"/>
      <c r="DO204" s="231"/>
      <c r="DP204" s="231"/>
      <c r="DQ204" s="231"/>
      <c r="DR204" s="232"/>
      <c r="DS204" s="230"/>
      <c r="DT204" s="231"/>
      <c r="DU204" s="231"/>
      <c r="DV204" s="231"/>
      <c r="DW204" s="231"/>
      <c r="DX204" s="231"/>
      <c r="DY204" s="235"/>
      <c r="DZ204" s="111"/>
      <c r="EA204" s="111"/>
    </row>
    <row r="205" spans="1:131" s="104" customFormat="1" ht="6.2" hidden="1" customHeight="1">
      <c r="A205" s="167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68"/>
      <c r="BH205" s="111"/>
      <c r="BI205" s="111"/>
      <c r="BJ205" s="111"/>
      <c r="BK205" s="111"/>
      <c r="BL205" s="111"/>
      <c r="BM205" s="111"/>
      <c r="BN205" s="111"/>
      <c r="BO205" s="111"/>
      <c r="BP205" s="111"/>
      <c r="BQ205" s="109"/>
      <c r="BR205" s="109"/>
      <c r="BS205" s="109"/>
      <c r="BT205" s="109"/>
      <c r="BU205" s="109"/>
      <c r="BV205" s="109"/>
      <c r="BW205" s="109"/>
      <c r="CJ205" s="169"/>
      <c r="DV205" s="121"/>
      <c r="DW205" s="121"/>
      <c r="DX205" s="121"/>
      <c r="DY205" s="127"/>
      <c r="DZ205" s="121"/>
      <c r="EA205" s="121"/>
    </row>
    <row r="206" spans="1:131" s="104" customFormat="1" ht="6.2" hidden="1" customHeight="1">
      <c r="A206" s="167"/>
      <c r="B206" s="123"/>
      <c r="C206" s="123"/>
      <c r="D206" s="123"/>
      <c r="E206" s="225" t="s">
        <v>103</v>
      </c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25"/>
      <c r="Y206" s="225"/>
      <c r="Z206" s="225"/>
      <c r="AA206" s="225"/>
      <c r="AB206" s="225"/>
      <c r="AC206" s="225"/>
      <c r="AD206" s="225"/>
      <c r="AE206" s="225"/>
      <c r="AF206" s="225"/>
      <c r="AG206" s="225"/>
      <c r="AH206" s="225"/>
      <c r="AI206" s="225"/>
      <c r="AJ206" s="225"/>
      <c r="AK206" s="225"/>
      <c r="AL206" s="225"/>
      <c r="AM206" s="225"/>
      <c r="AN206" s="225"/>
      <c r="AO206" s="2"/>
      <c r="AP206" s="2"/>
      <c r="AQ206" s="2"/>
      <c r="AR206" s="2"/>
      <c r="AS206" s="36"/>
      <c r="AT206" s="21"/>
      <c r="AU206" s="21"/>
      <c r="AV206" s="21"/>
      <c r="AW206" s="21"/>
      <c r="AX206" s="225" t="s">
        <v>104</v>
      </c>
      <c r="AY206" s="225"/>
      <c r="AZ206" s="225"/>
      <c r="BA206" s="225"/>
      <c r="BB206" s="225"/>
      <c r="BC206" s="225"/>
      <c r="BD206" s="225"/>
      <c r="BE206" s="225"/>
      <c r="BF206" s="225"/>
      <c r="BG206" s="225"/>
      <c r="BH206" s="225"/>
      <c r="BI206" s="225"/>
      <c r="BJ206" s="225"/>
      <c r="BK206" s="225"/>
      <c r="BL206" s="225"/>
      <c r="BM206" s="225"/>
      <c r="BN206" s="225"/>
      <c r="BO206" s="225"/>
      <c r="BP206" s="225"/>
      <c r="BQ206" s="225"/>
      <c r="BR206" s="225"/>
      <c r="BS206" s="225"/>
      <c r="BT206" s="225"/>
      <c r="BU206" s="225"/>
      <c r="BV206" s="225"/>
      <c r="BW206" s="225"/>
      <c r="BX206" s="225"/>
      <c r="BY206" s="225"/>
      <c r="BZ206" s="225"/>
      <c r="CA206" s="225"/>
      <c r="CB206" s="225"/>
      <c r="CC206" s="225"/>
      <c r="CD206" s="225"/>
      <c r="CE206" s="225"/>
      <c r="CF206" s="225"/>
      <c r="CG206" s="225"/>
      <c r="CH206" s="21"/>
      <c r="CI206" s="21"/>
      <c r="CJ206" s="170"/>
      <c r="CK206" s="21"/>
      <c r="CL206" s="21"/>
      <c r="CM206" s="21"/>
      <c r="CN206" s="225" t="s">
        <v>105</v>
      </c>
      <c r="CO206" s="225"/>
      <c r="CP206" s="225"/>
      <c r="CQ206" s="225"/>
      <c r="CR206" s="225"/>
      <c r="CS206" s="225"/>
      <c r="CT206" s="225"/>
      <c r="CU206" s="225"/>
      <c r="CV206" s="225"/>
      <c r="CW206" s="225"/>
      <c r="CX206" s="225"/>
      <c r="CY206" s="225"/>
      <c r="CZ206" s="225"/>
      <c r="DA206" s="225"/>
      <c r="DB206" s="225"/>
      <c r="DC206" s="225"/>
      <c r="DD206" s="225"/>
      <c r="DE206" s="225"/>
      <c r="DF206" s="225"/>
      <c r="DG206" s="225"/>
      <c r="DH206" s="225"/>
      <c r="DI206" s="225"/>
      <c r="DJ206" s="225"/>
      <c r="DK206" s="225"/>
      <c r="DL206" s="225"/>
      <c r="DM206" s="225"/>
      <c r="DN206" s="225"/>
      <c r="DO206" s="225"/>
      <c r="DP206" s="225"/>
      <c r="DQ206" s="225"/>
      <c r="DR206" s="225"/>
      <c r="DS206" s="225"/>
      <c r="DT206" s="225"/>
      <c r="DU206" s="225"/>
      <c r="DV206" s="225"/>
      <c r="DW206" s="225"/>
      <c r="DX206" s="121"/>
      <c r="DY206" s="127"/>
      <c r="DZ206" s="121"/>
      <c r="EA206" s="121"/>
    </row>
    <row r="207" spans="1:131" s="104" customFormat="1" ht="6.2" hidden="1" customHeight="1">
      <c r="A207" s="167"/>
      <c r="B207" s="123"/>
      <c r="C207" s="123"/>
      <c r="D207" s="123"/>
      <c r="E207" s="225"/>
      <c r="F207" s="225"/>
      <c r="G207" s="225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225"/>
      <c r="X207" s="225"/>
      <c r="Y207" s="225"/>
      <c r="Z207" s="225"/>
      <c r="AA207" s="225"/>
      <c r="AB207" s="225"/>
      <c r="AC207" s="225"/>
      <c r="AD207" s="225"/>
      <c r="AE207" s="225"/>
      <c r="AF207" s="225"/>
      <c r="AG207" s="225"/>
      <c r="AH207" s="225"/>
      <c r="AI207" s="225"/>
      <c r="AJ207" s="225"/>
      <c r="AK207" s="225"/>
      <c r="AL207" s="225"/>
      <c r="AM207" s="225"/>
      <c r="AN207" s="225"/>
      <c r="AO207" s="2"/>
      <c r="AP207" s="2"/>
      <c r="AQ207" s="2"/>
      <c r="AR207" s="2"/>
      <c r="AS207" s="36"/>
      <c r="AT207" s="21"/>
      <c r="AU207" s="21"/>
      <c r="AV207" s="21"/>
      <c r="AW207" s="21"/>
      <c r="AX207" s="225"/>
      <c r="AY207" s="225"/>
      <c r="AZ207" s="225"/>
      <c r="BA207" s="225"/>
      <c r="BB207" s="225"/>
      <c r="BC207" s="225"/>
      <c r="BD207" s="225"/>
      <c r="BE207" s="225"/>
      <c r="BF207" s="225"/>
      <c r="BG207" s="225"/>
      <c r="BH207" s="225"/>
      <c r="BI207" s="225"/>
      <c r="BJ207" s="225"/>
      <c r="BK207" s="225"/>
      <c r="BL207" s="225"/>
      <c r="BM207" s="225"/>
      <c r="BN207" s="225"/>
      <c r="BO207" s="225"/>
      <c r="BP207" s="225"/>
      <c r="BQ207" s="225"/>
      <c r="BR207" s="225"/>
      <c r="BS207" s="225"/>
      <c r="BT207" s="225"/>
      <c r="BU207" s="225"/>
      <c r="BV207" s="225"/>
      <c r="BW207" s="225"/>
      <c r="BX207" s="225"/>
      <c r="BY207" s="225"/>
      <c r="BZ207" s="225"/>
      <c r="CA207" s="225"/>
      <c r="CB207" s="225"/>
      <c r="CC207" s="225"/>
      <c r="CD207" s="225"/>
      <c r="CE207" s="225"/>
      <c r="CF207" s="225"/>
      <c r="CG207" s="225"/>
      <c r="CH207" s="21"/>
      <c r="CI207" s="21"/>
      <c r="CJ207" s="170"/>
      <c r="CK207" s="21"/>
      <c r="CL207" s="21"/>
      <c r="CM207" s="21"/>
      <c r="CN207" s="225"/>
      <c r="CO207" s="225"/>
      <c r="CP207" s="225"/>
      <c r="CQ207" s="225"/>
      <c r="CR207" s="225"/>
      <c r="CS207" s="225"/>
      <c r="CT207" s="225"/>
      <c r="CU207" s="225"/>
      <c r="CV207" s="225"/>
      <c r="CW207" s="225"/>
      <c r="CX207" s="225"/>
      <c r="CY207" s="225"/>
      <c r="CZ207" s="225"/>
      <c r="DA207" s="225"/>
      <c r="DB207" s="225"/>
      <c r="DC207" s="225"/>
      <c r="DD207" s="225"/>
      <c r="DE207" s="225"/>
      <c r="DF207" s="225"/>
      <c r="DG207" s="225"/>
      <c r="DH207" s="225"/>
      <c r="DI207" s="225"/>
      <c r="DJ207" s="225"/>
      <c r="DK207" s="225"/>
      <c r="DL207" s="225"/>
      <c r="DM207" s="225"/>
      <c r="DN207" s="225"/>
      <c r="DO207" s="225"/>
      <c r="DP207" s="225"/>
      <c r="DQ207" s="225"/>
      <c r="DR207" s="225"/>
      <c r="DS207" s="225"/>
      <c r="DT207" s="225"/>
      <c r="DU207" s="225"/>
      <c r="DV207" s="225"/>
      <c r="DW207" s="225"/>
      <c r="DX207" s="121"/>
      <c r="DY207" s="127"/>
      <c r="DZ207" s="121"/>
      <c r="EA207" s="121"/>
    </row>
    <row r="208" spans="1:131" s="104" customFormat="1" ht="6.2" hidden="1" customHeight="1">
      <c r="A208" s="167"/>
      <c r="B208" s="123"/>
      <c r="C208" s="123"/>
      <c r="D208" s="123"/>
      <c r="E208" s="225"/>
      <c r="F208" s="225"/>
      <c r="G208" s="225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25"/>
      <c r="Y208" s="225"/>
      <c r="Z208" s="225"/>
      <c r="AA208" s="225"/>
      <c r="AB208" s="225"/>
      <c r="AC208" s="225"/>
      <c r="AD208" s="225"/>
      <c r="AE208" s="225"/>
      <c r="AF208" s="225"/>
      <c r="AG208" s="225"/>
      <c r="AH208" s="225"/>
      <c r="AI208" s="225"/>
      <c r="AJ208" s="225"/>
      <c r="AK208" s="225"/>
      <c r="AL208" s="225"/>
      <c r="AM208" s="225"/>
      <c r="AN208" s="225"/>
      <c r="AO208" s="2"/>
      <c r="AP208" s="2"/>
      <c r="AQ208" s="2"/>
      <c r="AR208" s="2"/>
      <c r="AS208" s="36"/>
      <c r="AT208" s="21"/>
      <c r="AU208" s="21"/>
      <c r="AV208" s="21"/>
      <c r="AW208" s="21"/>
      <c r="AX208" s="225"/>
      <c r="AY208" s="225"/>
      <c r="AZ208" s="225"/>
      <c r="BA208" s="225"/>
      <c r="BB208" s="225"/>
      <c r="BC208" s="225"/>
      <c r="BD208" s="225"/>
      <c r="BE208" s="225"/>
      <c r="BF208" s="225"/>
      <c r="BG208" s="225"/>
      <c r="BH208" s="225"/>
      <c r="BI208" s="225"/>
      <c r="BJ208" s="225"/>
      <c r="BK208" s="225"/>
      <c r="BL208" s="225"/>
      <c r="BM208" s="225"/>
      <c r="BN208" s="225"/>
      <c r="BO208" s="225"/>
      <c r="BP208" s="225"/>
      <c r="BQ208" s="225"/>
      <c r="BR208" s="225"/>
      <c r="BS208" s="225"/>
      <c r="BT208" s="225"/>
      <c r="BU208" s="225"/>
      <c r="BV208" s="225"/>
      <c r="BW208" s="225"/>
      <c r="BX208" s="225"/>
      <c r="BY208" s="225"/>
      <c r="BZ208" s="225"/>
      <c r="CA208" s="225"/>
      <c r="CB208" s="225"/>
      <c r="CC208" s="225"/>
      <c r="CD208" s="225"/>
      <c r="CE208" s="225"/>
      <c r="CF208" s="225"/>
      <c r="CG208" s="225"/>
      <c r="CH208" s="21"/>
      <c r="CI208" s="21"/>
      <c r="CJ208" s="170"/>
      <c r="CK208" s="21"/>
      <c r="CL208" s="21"/>
      <c r="CM208" s="21"/>
      <c r="CN208" s="225"/>
      <c r="CO208" s="225"/>
      <c r="CP208" s="225"/>
      <c r="CQ208" s="225"/>
      <c r="CR208" s="225"/>
      <c r="CS208" s="225"/>
      <c r="CT208" s="225"/>
      <c r="CU208" s="225"/>
      <c r="CV208" s="225"/>
      <c r="CW208" s="225"/>
      <c r="CX208" s="225"/>
      <c r="CY208" s="225"/>
      <c r="CZ208" s="225"/>
      <c r="DA208" s="225"/>
      <c r="DB208" s="225"/>
      <c r="DC208" s="225"/>
      <c r="DD208" s="225"/>
      <c r="DE208" s="225"/>
      <c r="DF208" s="225"/>
      <c r="DG208" s="225"/>
      <c r="DH208" s="225"/>
      <c r="DI208" s="225"/>
      <c r="DJ208" s="225"/>
      <c r="DK208" s="225"/>
      <c r="DL208" s="225"/>
      <c r="DM208" s="225"/>
      <c r="DN208" s="225"/>
      <c r="DO208" s="225"/>
      <c r="DP208" s="225"/>
      <c r="DQ208" s="225"/>
      <c r="DR208" s="225"/>
      <c r="DS208" s="225"/>
      <c r="DT208" s="225"/>
      <c r="DU208" s="225"/>
      <c r="DV208" s="225"/>
      <c r="DW208" s="225"/>
      <c r="DX208" s="121"/>
      <c r="DY208" s="127"/>
      <c r="DZ208" s="121"/>
      <c r="EA208" s="121"/>
    </row>
    <row r="209" spans="1:131" s="104" customFormat="1" ht="6.2" hidden="1" customHeight="1">
      <c r="A209" s="167"/>
      <c r="B209" s="123"/>
      <c r="C209" s="123"/>
      <c r="D209" s="123"/>
      <c r="E209" s="225"/>
      <c r="F209" s="225"/>
      <c r="G209" s="225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25"/>
      <c r="Z209" s="225"/>
      <c r="AA209" s="225"/>
      <c r="AB209" s="225"/>
      <c r="AC209" s="225"/>
      <c r="AD209" s="225"/>
      <c r="AE209" s="225"/>
      <c r="AF209" s="225"/>
      <c r="AG209" s="225"/>
      <c r="AH209" s="225"/>
      <c r="AI209" s="225"/>
      <c r="AJ209" s="225"/>
      <c r="AK209" s="225"/>
      <c r="AL209" s="225"/>
      <c r="AM209" s="225"/>
      <c r="AN209" s="225"/>
      <c r="AO209" s="2"/>
      <c r="AP209" s="2"/>
      <c r="AQ209" s="2"/>
      <c r="AR209" s="2"/>
      <c r="AS209" s="36"/>
      <c r="AT209" s="21"/>
      <c r="AU209" s="21"/>
      <c r="AV209" s="21"/>
      <c r="AW209" s="21"/>
      <c r="AX209" s="225"/>
      <c r="AY209" s="225"/>
      <c r="AZ209" s="225"/>
      <c r="BA209" s="225"/>
      <c r="BB209" s="225"/>
      <c r="BC209" s="225"/>
      <c r="BD209" s="225"/>
      <c r="BE209" s="225"/>
      <c r="BF209" s="225"/>
      <c r="BG209" s="225"/>
      <c r="BH209" s="225"/>
      <c r="BI209" s="225"/>
      <c r="BJ209" s="225"/>
      <c r="BK209" s="225"/>
      <c r="BL209" s="225"/>
      <c r="BM209" s="225"/>
      <c r="BN209" s="225"/>
      <c r="BO209" s="225"/>
      <c r="BP209" s="225"/>
      <c r="BQ209" s="225"/>
      <c r="BR209" s="225"/>
      <c r="BS209" s="225"/>
      <c r="BT209" s="225"/>
      <c r="BU209" s="225"/>
      <c r="BV209" s="225"/>
      <c r="BW209" s="225"/>
      <c r="BX209" s="225"/>
      <c r="BY209" s="225"/>
      <c r="BZ209" s="225"/>
      <c r="CA209" s="225"/>
      <c r="CB209" s="225"/>
      <c r="CC209" s="225"/>
      <c r="CD209" s="225"/>
      <c r="CE209" s="225"/>
      <c r="CF209" s="225"/>
      <c r="CG209" s="225"/>
      <c r="CH209" s="21"/>
      <c r="CI209" s="21"/>
      <c r="CJ209" s="170"/>
      <c r="CK209" s="21"/>
      <c r="CL209" s="21"/>
      <c r="CM209" s="21"/>
      <c r="CN209" s="225"/>
      <c r="CO209" s="225"/>
      <c r="CP209" s="225"/>
      <c r="CQ209" s="225"/>
      <c r="CR209" s="225"/>
      <c r="CS209" s="225"/>
      <c r="CT209" s="225"/>
      <c r="CU209" s="225"/>
      <c r="CV209" s="225"/>
      <c r="CW209" s="225"/>
      <c r="CX209" s="225"/>
      <c r="CY209" s="225"/>
      <c r="CZ209" s="225"/>
      <c r="DA209" s="225"/>
      <c r="DB209" s="225"/>
      <c r="DC209" s="225"/>
      <c r="DD209" s="225"/>
      <c r="DE209" s="225"/>
      <c r="DF209" s="225"/>
      <c r="DG209" s="225"/>
      <c r="DH209" s="225"/>
      <c r="DI209" s="225"/>
      <c r="DJ209" s="225"/>
      <c r="DK209" s="225"/>
      <c r="DL209" s="225"/>
      <c r="DM209" s="225"/>
      <c r="DN209" s="225"/>
      <c r="DO209" s="225"/>
      <c r="DP209" s="225"/>
      <c r="DQ209" s="225"/>
      <c r="DR209" s="225"/>
      <c r="DS209" s="225"/>
      <c r="DT209" s="225"/>
      <c r="DU209" s="225"/>
      <c r="DV209" s="225"/>
      <c r="DW209" s="225"/>
      <c r="DX209" s="121"/>
      <c r="DY209" s="127"/>
      <c r="DZ209" s="121"/>
      <c r="EA209" s="121"/>
    </row>
    <row r="210" spans="1:131" s="104" customFormat="1" ht="6.2" hidden="1" customHeight="1">
      <c r="A210" s="171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72"/>
      <c r="AT210" s="132"/>
      <c r="AU210" s="132"/>
      <c r="AV210" s="132"/>
      <c r="AW210" s="132"/>
      <c r="AX210" s="132"/>
      <c r="AY210" s="132"/>
      <c r="AZ210" s="132"/>
      <c r="BA210" s="132"/>
      <c r="BB210" s="132"/>
      <c r="BC210" s="132"/>
      <c r="BD210" s="132"/>
      <c r="BE210" s="132"/>
      <c r="BF210" s="132"/>
      <c r="BG210" s="132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3"/>
      <c r="BR210" s="133"/>
      <c r="BS210" s="133"/>
      <c r="BT210" s="133"/>
      <c r="BU210" s="133"/>
      <c r="BV210" s="133"/>
      <c r="BW210" s="133"/>
      <c r="BX210" s="132"/>
      <c r="BY210" s="132"/>
      <c r="BZ210" s="132"/>
      <c r="CA210" s="132"/>
      <c r="CB210" s="132"/>
      <c r="CC210" s="132"/>
      <c r="CD210" s="132"/>
      <c r="CE210" s="132"/>
      <c r="CF210" s="132"/>
      <c r="CG210" s="132"/>
      <c r="CH210" s="132"/>
      <c r="CI210" s="132"/>
      <c r="CJ210" s="173"/>
      <c r="CK210" s="132"/>
      <c r="CL210" s="132"/>
      <c r="CM210" s="132"/>
      <c r="CN210" s="132"/>
      <c r="CO210" s="132"/>
      <c r="CP210" s="132"/>
      <c r="CQ210" s="132"/>
      <c r="CR210" s="132"/>
      <c r="CS210" s="132"/>
      <c r="CT210" s="132"/>
      <c r="CU210" s="132"/>
      <c r="CV210" s="132"/>
      <c r="CW210" s="132"/>
      <c r="CX210" s="132"/>
      <c r="CY210" s="132"/>
      <c r="CZ210" s="132"/>
      <c r="DA210" s="132"/>
      <c r="DB210" s="132"/>
      <c r="DC210" s="132"/>
      <c r="DD210" s="132"/>
      <c r="DE210" s="132"/>
      <c r="DF210" s="132"/>
      <c r="DG210" s="132"/>
      <c r="DH210" s="132"/>
      <c r="DI210" s="132"/>
      <c r="DJ210" s="132"/>
      <c r="DK210" s="132"/>
      <c r="DL210" s="132"/>
      <c r="DM210" s="132"/>
      <c r="DN210" s="132"/>
      <c r="DO210" s="132"/>
      <c r="DP210" s="132"/>
      <c r="DQ210" s="130"/>
      <c r="DR210" s="130"/>
      <c r="DS210" s="130"/>
      <c r="DT210" s="130"/>
      <c r="DU210" s="130"/>
      <c r="DV210" s="174"/>
      <c r="DW210" s="174"/>
      <c r="DX210" s="174"/>
      <c r="DY210" s="175"/>
      <c r="DZ210" s="121"/>
      <c r="EA210" s="121"/>
    </row>
    <row r="211" spans="1:131" s="104" customFormat="1" ht="6.2" hidden="1" customHeight="1">
      <c r="A211" s="176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77"/>
      <c r="AT211" s="136"/>
      <c r="AU211" s="136"/>
      <c r="AV211" s="136"/>
      <c r="AW211" s="136"/>
      <c r="AX211" s="136"/>
      <c r="AY211" s="136"/>
      <c r="AZ211" s="136"/>
      <c r="BA211" s="136"/>
      <c r="BB211" s="136"/>
      <c r="BC211" s="136"/>
      <c r="BD211" s="136"/>
      <c r="BE211" s="136"/>
      <c r="BF211" s="136"/>
      <c r="BG211" s="136"/>
      <c r="BH211" s="135"/>
      <c r="BI211" s="135"/>
      <c r="BJ211" s="135"/>
      <c r="BK211" s="135"/>
      <c r="BL211" s="135"/>
      <c r="BM211" s="135"/>
      <c r="BN211" s="135"/>
      <c r="BO211" s="135"/>
      <c r="BP211" s="135"/>
      <c r="BQ211" s="139"/>
      <c r="BR211" s="139"/>
      <c r="BS211" s="139"/>
      <c r="BT211" s="139"/>
      <c r="BU211" s="139"/>
      <c r="BV211" s="139"/>
      <c r="BW211" s="139"/>
      <c r="BX211" s="136"/>
      <c r="BY211" s="136"/>
      <c r="BZ211" s="136"/>
      <c r="CA211" s="136"/>
      <c r="CB211" s="136"/>
      <c r="CC211" s="136"/>
      <c r="CD211" s="136"/>
      <c r="CE211" s="136"/>
      <c r="CF211" s="136"/>
      <c r="CG211" s="136"/>
      <c r="CH211" s="136"/>
      <c r="CI211" s="136"/>
      <c r="CJ211" s="178"/>
      <c r="CK211" s="136"/>
      <c r="CL211" s="136"/>
      <c r="CM211" s="136"/>
      <c r="CN211" s="136"/>
      <c r="CO211" s="136"/>
      <c r="CP211" s="136"/>
      <c r="CQ211" s="136"/>
      <c r="CR211" s="136"/>
      <c r="CS211" s="136"/>
      <c r="CT211" s="136"/>
      <c r="CU211" s="136"/>
      <c r="CV211" s="136"/>
      <c r="CW211" s="136"/>
      <c r="CX211" s="136"/>
      <c r="CY211" s="136"/>
      <c r="CZ211" s="136"/>
      <c r="DA211" s="136"/>
      <c r="DB211" s="136"/>
      <c r="DC211" s="136"/>
      <c r="DD211" s="136"/>
      <c r="DE211" s="136"/>
      <c r="DF211" s="136"/>
      <c r="DG211" s="136"/>
      <c r="DH211" s="136"/>
      <c r="DI211" s="136"/>
      <c r="DJ211" s="136"/>
      <c r="DK211" s="136"/>
      <c r="DL211" s="136"/>
      <c r="DM211" s="136"/>
      <c r="DN211" s="136"/>
      <c r="DO211" s="136"/>
      <c r="DP211" s="136"/>
      <c r="DQ211" s="135"/>
      <c r="DR211" s="135"/>
      <c r="DS211" s="135"/>
      <c r="DT211" s="135"/>
      <c r="DU211" s="135"/>
      <c r="DV211" s="179"/>
      <c r="DW211" s="179"/>
      <c r="DX211" s="179"/>
      <c r="DY211" s="180"/>
      <c r="DZ211" s="121"/>
      <c r="EA211" s="121"/>
    </row>
    <row r="212" spans="1:131" s="104" customFormat="1" ht="6.2" hidden="1" customHeight="1">
      <c r="A212" s="167"/>
      <c r="B212" s="218" t="s">
        <v>34</v>
      </c>
      <c r="C212" s="218"/>
      <c r="D212" s="218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 t="s">
        <v>14</v>
      </c>
      <c r="P212" s="218"/>
      <c r="Q212" s="218"/>
      <c r="R212" s="218"/>
      <c r="S212" s="218"/>
      <c r="T212" s="218"/>
      <c r="U212" s="218"/>
      <c r="V212" s="218"/>
      <c r="W212" s="218"/>
      <c r="X212" s="218"/>
      <c r="Y212" s="218" t="s">
        <v>15</v>
      </c>
      <c r="Z212" s="218"/>
      <c r="AA212" s="218"/>
      <c r="AB212" s="218"/>
      <c r="AC212" s="218"/>
      <c r="AD212" s="218"/>
      <c r="AE212" s="218"/>
      <c r="AF212" s="218" t="s">
        <v>106</v>
      </c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"/>
      <c r="AR212" s="2"/>
      <c r="AS212" s="36"/>
      <c r="AT212" s="21"/>
      <c r="AU212" s="218" t="s">
        <v>34</v>
      </c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 t="s">
        <v>14</v>
      </c>
      <c r="BG212" s="218"/>
      <c r="BH212" s="218"/>
      <c r="BI212" s="223"/>
      <c r="BJ212" s="224"/>
      <c r="BK212" s="224"/>
      <c r="BL212" s="224"/>
      <c r="BM212" s="224"/>
      <c r="BN212" s="224"/>
      <c r="BO212" s="224"/>
      <c r="BP212" s="224"/>
      <c r="BQ212" s="224"/>
      <c r="BR212" s="218" t="s">
        <v>15</v>
      </c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 t="s">
        <v>107</v>
      </c>
      <c r="CC212" s="218"/>
      <c r="CD212" s="218"/>
      <c r="CE212" s="218"/>
      <c r="CF212" s="218"/>
      <c r="CG212" s="218"/>
      <c r="CH212" s="218"/>
      <c r="CI212" s="222"/>
      <c r="CJ212" s="170"/>
      <c r="CK212" s="218" t="s">
        <v>34</v>
      </c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 t="s">
        <v>14</v>
      </c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 t="s">
        <v>15</v>
      </c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 t="s">
        <v>107</v>
      </c>
      <c r="DS212" s="218"/>
      <c r="DT212" s="218"/>
      <c r="DU212" s="218"/>
      <c r="DV212" s="218"/>
      <c r="DW212" s="218"/>
      <c r="DX212" s="218"/>
      <c r="DY212" s="219"/>
      <c r="DZ212" s="121"/>
      <c r="EA212" s="121"/>
    </row>
    <row r="213" spans="1:131" s="104" customFormat="1" ht="6.2" hidden="1" customHeight="1">
      <c r="A213" s="167"/>
      <c r="B213" s="218"/>
      <c r="C213" s="218"/>
      <c r="D213" s="218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"/>
      <c r="AR213" s="2"/>
      <c r="AS213" s="36"/>
      <c r="AT213" s="21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24"/>
      <c r="BJ213" s="224"/>
      <c r="BK213" s="224"/>
      <c r="BL213" s="224"/>
      <c r="BM213" s="224"/>
      <c r="BN213" s="224"/>
      <c r="BO213" s="224"/>
      <c r="BP213" s="224"/>
      <c r="BQ213" s="224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22"/>
      <c r="CJ213" s="170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  <c r="DZ213" s="121"/>
      <c r="EA213" s="121"/>
    </row>
    <row r="214" spans="1:131" s="104" customFormat="1" ht="6.2" hidden="1" customHeight="1">
      <c r="A214" s="167"/>
      <c r="B214" s="218"/>
      <c r="C214" s="218"/>
      <c r="D214" s="218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"/>
      <c r="AR214" s="2"/>
      <c r="AS214" s="36"/>
      <c r="AT214" s="21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24"/>
      <c r="BJ214" s="224"/>
      <c r="BK214" s="224"/>
      <c r="BL214" s="224"/>
      <c r="BM214" s="224"/>
      <c r="BN214" s="224"/>
      <c r="BO214" s="224"/>
      <c r="BP214" s="224"/>
      <c r="BQ214" s="224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22"/>
      <c r="CJ214" s="170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  <c r="DZ214" s="121"/>
      <c r="EA214" s="121"/>
    </row>
    <row r="215" spans="1:131" s="104" customFormat="1" ht="6.2" hidden="1" customHeight="1">
      <c r="A215" s="120"/>
      <c r="B215" s="218"/>
      <c r="C215" s="218"/>
      <c r="D215" s="218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"/>
      <c r="AR215" s="21"/>
      <c r="AS215" s="181"/>
      <c r="AT215" s="21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24"/>
      <c r="BJ215" s="224"/>
      <c r="BK215" s="224"/>
      <c r="BL215" s="224"/>
      <c r="BM215" s="224"/>
      <c r="BN215" s="224"/>
      <c r="BO215" s="224"/>
      <c r="BP215" s="224"/>
      <c r="BQ215" s="224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22"/>
      <c r="CJ215" s="170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  <c r="DZ215" s="121"/>
      <c r="EA215" s="121"/>
    </row>
    <row r="216" spans="1:131" s="104" customFormat="1" ht="6.2" hidden="1" customHeight="1" thickBot="1">
      <c r="A216" s="182"/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83"/>
      <c r="AT216" s="163"/>
      <c r="AU216" s="163"/>
      <c r="AV216" s="163"/>
      <c r="AW216" s="163"/>
      <c r="AX216" s="163"/>
      <c r="AY216" s="163"/>
      <c r="AZ216" s="163"/>
      <c r="BA216" s="163"/>
      <c r="BB216" s="163"/>
      <c r="BC216" s="163"/>
      <c r="BD216" s="163"/>
      <c r="BE216" s="163"/>
      <c r="BF216" s="163"/>
      <c r="BG216" s="163"/>
      <c r="BH216" s="163"/>
      <c r="BI216" s="163"/>
      <c r="BJ216" s="163"/>
      <c r="BK216" s="163"/>
      <c r="BL216" s="163"/>
      <c r="BM216" s="163"/>
      <c r="BN216" s="163"/>
      <c r="BO216" s="163"/>
      <c r="BP216" s="163"/>
      <c r="BQ216" s="163"/>
      <c r="BR216" s="163"/>
      <c r="BS216" s="163"/>
      <c r="BT216" s="163"/>
      <c r="BU216" s="163"/>
      <c r="BV216" s="163"/>
      <c r="BW216" s="163"/>
      <c r="BX216" s="163"/>
      <c r="BY216" s="163"/>
      <c r="BZ216" s="163"/>
      <c r="CA216" s="163"/>
      <c r="CB216" s="163"/>
      <c r="CC216" s="163"/>
      <c r="CD216" s="163"/>
      <c r="CE216" s="163"/>
      <c r="CF216" s="163"/>
      <c r="CG216" s="163"/>
      <c r="CH216" s="163"/>
      <c r="CI216" s="163"/>
      <c r="CJ216" s="184"/>
      <c r="CK216" s="163"/>
      <c r="CL216" s="163"/>
      <c r="CM216" s="163"/>
      <c r="CN216" s="163"/>
      <c r="CO216" s="163"/>
      <c r="CP216" s="163"/>
      <c r="CQ216" s="163"/>
      <c r="CR216" s="163"/>
      <c r="CS216" s="163"/>
      <c r="CT216" s="163"/>
      <c r="CU216" s="163"/>
      <c r="CV216" s="163"/>
      <c r="CW216" s="163"/>
      <c r="CX216" s="163"/>
      <c r="CY216" s="163"/>
      <c r="CZ216" s="163"/>
      <c r="DA216" s="163"/>
      <c r="DB216" s="163"/>
      <c r="DC216" s="163"/>
      <c r="DD216" s="163"/>
      <c r="DE216" s="163"/>
      <c r="DF216" s="163"/>
      <c r="DG216" s="163"/>
      <c r="DH216" s="163"/>
      <c r="DI216" s="163"/>
      <c r="DJ216" s="163"/>
      <c r="DK216" s="163"/>
      <c r="DL216" s="163"/>
      <c r="DM216" s="163"/>
      <c r="DN216" s="163"/>
      <c r="DO216" s="163"/>
      <c r="DP216" s="163"/>
      <c r="DQ216" s="163"/>
      <c r="DR216" s="163"/>
      <c r="DS216" s="163"/>
      <c r="DT216" s="163"/>
      <c r="DU216" s="163"/>
      <c r="DV216" s="163"/>
      <c r="DW216" s="163"/>
      <c r="DX216" s="163"/>
      <c r="DY216" s="185"/>
    </row>
    <row r="217" spans="1:131" s="18" customFormat="1" ht="6.2" customHeight="1"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10"/>
      <c r="BV217" s="10"/>
      <c r="BW217" s="10"/>
      <c r="BX217" s="10"/>
      <c r="BY217" s="10"/>
      <c r="BZ217" s="10"/>
      <c r="CA217" s="10"/>
      <c r="CB217" s="10"/>
      <c r="CC217" s="10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86"/>
      <c r="DR217" s="186"/>
      <c r="DS217" s="186"/>
      <c r="DT217" s="186"/>
      <c r="DU217" s="186"/>
      <c r="DV217" s="186"/>
      <c r="DW217" s="186"/>
      <c r="DX217" s="186"/>
      <c r="DY217" s="10"/>
    </row>
    <row r="218" spans="1:131" s="18" customFormat="1" ht="6.2" customHeight="1"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5"/>
      <c r="AP218" s="105"/>
      <c r="AQ218" s="105"/>
      <c r="AR218" s="105"/>
      <c r="AS218" s="105"/>
      <c r="AT218" s="105"/>
      <c r="AU218" s="105"/>
      <c r="AV218" s="105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5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5"/>
      <c r="CM218" s="105"/>
      <c r="CN218" s="105"/>
      <c r="CO218" s="105"/>
      <c r="CP218" s="105"/>
      <c r="CQ218" s="105"/>
      <c r="CR218" s="105"/>
      <c r="CS218" s="105"/>
      <c r="CT218" s="105"/>
      <c r="CU218" s="105"/>
      <c r="CV218" s="105"/>
      <c r="CW218" s="105"/>
      <c r="CX218" s="105"/>
      <c r="CY218" s="105"/>
      <c r="CZ218" s="105"/>
      <c r="DA218" s="105"/>
      <c r="DB218" s="105"/>
      <c r="DC218" s="105"/>
      <c r="DD218" s="105"/>
      <c r="DE218" s="105"/>
      <c r="DF218" s="105"/>
      <c r="DG218" s="105"/>
      <c r="DH218" s="105"/>
      <c r="DI218" s="105"/>
      <c r="DQ218" s="186"/>
      <c r="DR218" s="186"/>
      <c r="DS218" s="186"/>
      <c r="DT218" s="186"/>
      <c r="DU218" s="186"/>
      <c r="DV218" s="186"/>
      <c r="DW218" s="186"/>
      <c r="DX218" s="186"/>
      <c r="DY218" s="10"/>
    </row>
    <row r="219" spans="1:131" s="18" customFormat="1" ht="6.2" customHeight="1"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5"/>
      <c r="AP219" s="105"/>
      <c r="AQ219" s="105"/>
      <c r="AR219" s="105"/>
      <c r="AS219" s="105"/>
      <c r="AT219" s="105"/>
      <c r="AU219" s="105"/>
      <c r="AV219" s="105"/>
      <c r="BO219" s="105"/>
      <c r="BP219" s="105"/>
      <c r="BQ219" s="105"/>
      <c r="BR219" s="105"/>
      <c r="BS219" s="105"/>
      <c r="BT219" s="105"/>
      <c r="BU219" s="105"/>
      <c r="BV219" s="105"/>
      <c r="BW219" s="105"/>
      <c r="BX219" s="105"/>
      <c r="BY219" s="105"/>
      <c r="BZ219" s="105"/>
      <c r="CA219" s="105"/>
      <c r="CB219" s="105"/>
      <c r="CC219" s="105"/>
      <c r="CD219" s="105"/>
      <c r="CE219" s="105"/>
      <c r="CF219" s="105"/>
      <c r="CG219" s="105"/>
      <c r="CH219" s="105"/>
      <c r="CI219" s="105"/>
      <c r="CJ219" s="105"/>
      <c r="CK219" s="105"/>
      <c r="CL219" s="105"/>
      <c r="CM219" s="105"/>
      <c r="CN219" s="105"/>
      <c r="CO219" s="105"/>
      <c r="CP219" s="105"/>
      <c r="CQ219" s="105"/>
      <c r="CR219" s="105"/>
      <c r="CS219" s="105"/>
      <c r="CT219" s="105"/>
      <c r="CU219" s="105"/>
      <c r="CV219" s="105"/>
      <c r="CW219" s="105"/>
      <c r="CX219" s="105"/>
      <c r="CY219" s="105"/>
      <c r="CZ219" s="105"/>
      <c r="DA219" s="105"/>
      <c r="DB219" s="105"/>
      <c r="DC219" s="105"/>
      <c r="DD219" s="105"/>
      <c r="DE219" s="105"/>
      <c r="DF219" s="105"/>
      <c r="DG219" s="105"/>
      <c r="DH219" s="105"/>
      <c r="DI219" s="105"/>
      <c r="DQ219" s="10"/>
      <c r="DR219" s="10"/>
      <c r="DS219" s="10"/>
      <c r="DT219" s="10"/>
      <c r="DU219" s="10"/>
      <c r="DV219" s="10"/>
      <c r="DW219" s="10"/>
      <c r="DX219" s="10"/>
      <c r="DY219" s="10"/>
    </row>
    <row r="220" spans="1:131" s="18" customFormat="1" ht="6.2" customHeight="1">
      <c r="V220" s="10"/>
      <c r="W220" s="10"/>
      <c r="X220" s="10"/>
      <c r="Y220" s="10"/>
      <c r="Z220" s="10"/>
      <c r="AA220" s="10"/>
      <c r="AB220" s="2"/>
      <c r="AC220" s="2"/>
      <c r="AD220" s="2"/>
      <c r="AE220" s="2"/>
      <c r="AF220" s="10"/>
      <c r="AG220" s="10"/>
      <c r="AH220" s="10"/>
      <c r="AI220" s="2"/>
      <c r="AJ220" s="2"/>
      <c r="AK220" s="2"/>
      <c r="AL220" s="2"/>
      <c r="AM220" s="10"/>
      <c r="AN220" s="10"/>
      <c r="AO220" s="10"/>
      <c r="BP220" s="187"/>
      <c r="BQ220" s="187"/>
      <c r="CS220" s="105"/>
      <c r="CT220" s="105"/>
      <c r="CU220" s="105"/>
      <c r="CV220" s="105"/>
      <c r="CW220" s="105"/>
      <c r="CX220" s="105"/>
      <c r="CY220" s="105"/>
      <c r="CZ220" s="105"/>
      <c r="DA220" s="105"/>
      <c r="DB220" s="105"/>
      <c r="DC220" s="105"/>
      <c r="DD220" s="105"/>
      <c r="DE220" s="105"/>
      <c r="DF220" s="105"/>
      <c r="DG220" s="105"/>
      <c r="DH220" s="105"/>
      <c r="DI220" s="105"/>
      <c r="DQ220" s="105"/>
      <c r="DR220" s="186"/>
      <c r="DS220" s="186"/>
      <c r="DT220" s="186"/>
      <c r="DU220" s="186"/>
      <c r="DV220" s="186"/>
      <c r="DW220" s="186"/>
      <c r="DX220" s="186"/>
    </row>
    <row r="221" spans="1:131" s="18" customFormat="1" ht="6.2" customHeight="1">
      <c r="B221" s="196" t="s">
        <v>108</v>
      </c>
      <c r="C221" s="197"/>
      <c r="D221" s="197"/>
      <c r="E221" s="197"/>
      <c r="F221" s="197"/>
      <c r="G221" s="197"/>
      <c r="H221" s="197"/>
      <c r="I221" s="197"/>
      <c r="J221" s="198"/>
      <c r="K221" s="205" t="str">
        <f>IF(S223="","",S223)</f>
        <v/>
      </c>
      <c r="L221" s="220"/>
      <c r="M221" s="220"/>
      <c r="N221" s="220"/>
      <c r="O221" s="220"/>
      <c r="P221" s="220"/>
      <c r="Q221" s="220"/>
      <c r="R221" s="221"/>
      <c r="T221" s="209" t="s">
        <v>109</v>
      </c>
      <c r="U221" s="210"/>
      <c r="V221" s="210"/>
      <c r="W221" s="210"/>
      <c r="X221" s="210"/>
      <c r="Y221" s="210"/>
      <c r="Z221" s="210"/>
      <c r="AA221" s="210"/>
      <c r="AB221" s="210"/>
      <c r="AC221" s="210"/>
      <c r="AD221" s="210"/>
      <c r="AE221" s="211"/>
      <c r="AF221" s="209"/>
      <c r="AG221" s="210"/>
      <c r="AH221" s="210"/>
      <c r="AI221" s="211"/>
      <c r="BO221" s="105"/>
      <c r="BP221" s="87"/>
      <c r="BQ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Q221" s="105"/>
      <c r="DR221" s="186"/>
      <c r="DS221" s="186"/>
      <c r="DT221" s="186"/>
      <c r="DU221" s="186"/>
      <c r="DV221" s="186"/>
      <c r="DW221" s="186"/>
      <c r="DX221" s="186"/>
    </row>
    <row r="222" spans="1:131" s="18" customFormat="1" ht="6.2" customHeight="1">
      <c r="B222" s="199"/>
      <c r="C222" s="200"/>
      <c r="D222" s="200"/>
      <c r="E222" s="200"/>
      <c r="F222" s="200"/>
      <c r="G222" s="200"/>
      <c r="H222" s="200"/>
      <c r="I222" s="200"/>
      <c r="J222" s="201"/>
      <c r="K222" s="205"/>
      <c r="L222" s="220"/>
      <c r="M222" s="220"/>
      <c r="N222" s="220"/>
      <c r="O222" s="220"/>
      <c r="P222" s="220"/>
      <c r="Q222" s="220"/>
      <c r="R222" s="221"/>
      <c r="T222" s="212"/>
      <c r="U222" s="213"/>
      <c r="V222" s="213"/>
      <c r="W222" s="213"/>
      <c r="X222" s="213"/>
      <c r="Y222" s="213"/>
      <c r="Z222" s="213"/>
      <c r="AA222" s="213"/>
      <c r="AB222" s="213"/>
      <c r="AC222" s="213"/>
      <c r="AD222" s="213"/>
      <c r="AE222" s="214"/>
      <c r="AF222" s="212"/>
      <c r="AG222" s="213"/>
      <c r="AH222" s="213"/>
      <c r="AI222" s="214"/>
      <c r="BO222" s="87"/>
      <c r="BP222" s="87"/>
      <c r="BQ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Q222" s="105"/>
      <c r="DR222" s="186"/>
      <c r="DS222" s="186"/>
      <c r="DT222" s="186"/>
      <c r="DU222" s="186"/>
      <c r="DV222" s="186"/>
      <c r="DW222" s="186"/>
      <c r="DX222" s="186"/>
    </row>
    <row r="223" spans="1:131" s="18" customFormat="1" ht="6.2" customHeight="1">
      <c r="B223" s="199"/>
      <c r="C223" s="200"/>
      <c r="D223" s="200"/>
      <c r="E223" s="200"/>
      <c r="F223" s="200"/>
      <c r="G223" s="200"/>
      <c r="H223" s="200"/>
      <c r="I223" s="200"/>
      <c r="J223" s="201"/>
      <c r="K223" s="205"/>
      <c r="L223" s="220"/>
      <c r="M223" s="220"/>
      <c r="N223" s="220"/>
      <c r="O223" s="220"/>
      <c r="P223" s="220"/>
      <c r="Q223" s="220"/>
      <c r="R223" s="221"/>
      <c r="S223" s="188" t="str">
        <f>IF(S224="","",DATE(YEAR(S224),MONTH(S224),DAY(S224) ))</f>
        <v/>
      </c>
      <c r="T223" s="212"/>
      <c r="U223" s="213"/>
      <c r="V223" s="213"/>
      <c r="W223" s="213"/>
      <c r="X223" s="213"/>
      <c r="Y223" s="213"/>
      <c r="Z223" s="213"/>
      <c r="AA223" s="213"/>
      <c r="AB223" s="213"/>
      <c r="AC223" s="213"/>
      <c r="AD223" s="213"/>
      <c r="AE223" s="214"/>
      <c r="AF223" s="212"/>
      <c r="AG223" s="213"/>
      <c r="AH223" s="213"/>
      <c r="AI223" s="214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  <c r="DK223" s="87"/>
      <c r="DL223" s="87"/>
      <c r="DM223" s="87"/>
      <c r="DN223" s="87"/>
      <c r="DO223" s="87"/>
      <c r="DP223" s="87"/>
      <c r="DQ223" s="87"/>
      <c r="DR223" s="186"/>
      <c r="DS223" s="186"/>
      <c r="DT223" s="186"/>
      <c r="DU223" s="186"/>
      <c r="DV223" s="186"/>
      <c r="DW223" s="186"/>
      <c r="DX223" s="186"/>
    </row>
    <row r="224" spans="1:131" s="18" customFormat="1" ht="6.2" customHeight="1">
      <c r="B224" s="202"/>
      <c r="C224" s="203"/>
      <c r="D224" s="203"/>
      <c r="E224" s="203"/>
      <c r="F224" s="203"/>
      <c r="G224" s="203"/>
      <c r="H224" s="203"/>
      <c r="I224" s="203"/>
      <c r="J224" s="204"/>
      <c r="K224" s="205"/>
      <c r="L224" s="220"/>
      <c r="M224" s="220"/>
      <c r="N224" s="220"/>
      <c r="O224" s="220"/>
      <c r="P224" s="220"/>
      <c r="Q224" s="220"/>
      <c r="R224" s="221"/>
      <c r="S224" s="188" t="str">
        <f>IF(BD48="","",AY48&amp;BD48&amp;BI48&amp;BM48&amp;BR48&amp;BV48&amp;CA48)</f>
        <v/>
      </c>
      <c r="T224" s="215"/>
      <c r="U224" s="216"/>
      <c r="V224" s="216"/>
      <c r="W224" s="216"/>
      <c r="X224" s="216"/>
      <c r="Y224" s="216"/>
      <c r="Z224" s="216"/>
      <c r="AA224" s="216"/>
      <c r="AB224" s="216"/>
      <c r="AC224" s="216"/>
      <c r="AD224" s="216"/>
      <c r="AE224" s="217"/>
      <c r="AF224" s="215"/>
      <c r="AG224" s="216"/>
      <c r="AH224" s="216"/>
      <c r="AI224" s="217"/>
      <c r="DI224" s="87"/>
      <c r="DJ224" s="87"/>
      <c r="DK224" s="87"/>
      <c r="DL224" s="87"/>
      <c r="DM224" s="87"/>
      <c r="DN224" s="87"/>
      <c r="DO224" s="87"/>
      <c r="DP224" s="87"/>
      <c r="DQ224" s="87"/>
      <c r="DR224" s="186"/>
      <c r="DS224" s="186"/>
      <c r="DT224" s="186"/>
      <c r="DU224" s="186"/>
      <c r="DV224" s="186"/>
      <c r="DW224" s="186"/>
      <c r="DX224" s="186"/>
    </row>
    <row r="225" spans="2:127" s="18" customFormat="1" ht="6.2" customHeight="1">
      <c r="B225" s="196" t="s">
        <v>110</v>
      </c>
      <c r="C225" s="197"/>
      <c r="D225" s="197"/>
      <c r="E225" s="197"/>
      <c r="F225" s="197"/>
      <c r="G225" s="197"/>
      <c r="H225" s="197"/>
      <c r="I225" s="197"/>
      <c r="J225" s="198"/>
      <c r="K225" s="205" t="str">
        <f>IF(S223="","",K221+179)</f>
        <v/>
      </c>
      <c r="L225" s="206"/>
      <c r="M225" s="206"/>
      <c r="N225" s="206"/>
      <c r="O225" s="206"/>
      <c r="P225" s="206"/>
      <c r="Q225" s="206"/>
      <c r="R225" s="207"/>
      <c r="T225" s="209" t="s">
        <v>111</v>
      </c>
      <c r="U225" s="210"/>
      <c r="V225" s="210"/>
      <c r="W225" s="210"/>
      <c r="X225" s="210"/>
      <c r="Y225" s="210"/>
      <c r="Z225" s="210"/>
      <c r="AA225" s="210"/>
      <c r="AB225" s="210"/>
      <c r="AC225" s="210"/>
      <c r="AD225" s="210"/>
      <c r="AE225" s="211"/>
      <c r="AF225" s="189"/>
      <c r="AG225" s="71"/>
      <c r="AH225" s="71"/>
      <c r="AI225" s="190"/>
      <c r="DI225" s="21"/>
      <c r="DJ225" s="21"/>
      <c r="DK225" s="21"/>
      <c r="DL225" s="21"/>
      <c r="DM225" s="21"/>
      <c r="DN225" s="21"/>
      <c r="DO225" s="21"/>
      <c r="DP225" s="21"/>
      <c r="DQ225" s="21"/>
      <c r="DR225" s="10"/>
      <c r="DS225" s="10"/>
      <c r="DT225" s="10"/>
      <c r="DU225" s="10"/>
      <c r="DV225" s="10"/>
      <c r="DW225" s="10"/>
    </row>
    <row r="226" spans="2:127" ht="6.2" customHeight="1">
      <c r="B226" s="199"/>
      <c r="C226" s="200"/>
      <c r="D226" s="200"/>
      <c r="E226" s="200"/>
      <c r="F226" s="200"/>
      <c r="G226" s="200"/>
      <c r="H226" s="200"/>
      <c r="I226" s="200"/>
      <c r="J226" s="201"/>
      <c r="K226" s="208"/>
      <c r="L226" s="206"/>
      <c r="M226" s="206"/>
      <c r="N226" s="206"/>
      <c r="O226" s="206"/>
      <c r="P226" s="206"/>
      <c r="Q226" s="206"/>
      <c r="R226" s="207"/>
      <c r="T226" s="212"/>
      <c r="U226" s="213"/>
      <c r="V226" s="213"/>
      <c r="W226" s="213"/>
      <c r="X226" s="213"/>
      <c r="Y226" s="213"/>
      <c r="Z226" s="213"/>
      <c r="AA226" s="213"/>
      <c r="AB226" s="213"/>
      <c r="AC226" s="213"/>
      <c r="AD226" s="213"/>
      <c r="AE226" s="214"/>
      <c r="AF226" s="191"/>
      <c r="AI226" s="192"/>
    </row>
    <row r="227" spans="2:127" ht="6.2" customHeight="1">
      <c r="B227" s="199"/>
      <c r="C227" s="200"/>
      <c r="D227" s="200"/>
      <c r="E227" s="200"/>
      <c r="F227" s="200"/>
      <c r="G227" s="200"/>
      <c r="H227" s="200"/>
      <c r="I227" s="200"/>
      <c r="J227" s="201"/>
      <c r="K227" s="208"/>
      <c r="L227" s="206"/>
      <c r="M227" s="206"/>
      <c r="N227" s="206"/>
      <c r="O227" s="206"/>
      <c r="P227" s="206"/>
      <c r="Q227" s="206"/>
      <c r="R227" s="207"/>
      <c r="T227" s="212"/>
      <c r="U227" s="213"/>
      <c r="V227" s="213"/>
      <c r="W227" s="213"/>
      <c r="X227" s="213"/>
      <c r="Y227" s="213"/>
      <c r="Z227" s="213"/>
      <c r="AA227" s="213"/>
      <c r="AB227" s="213"/>
      <c r="AC227" s="213"/>
      <c r="AD227" s="213"/>
      <c r="AE227" s="214"/>
      <c r="AF227" s="191"/>
      <c r="AI227" s="192"/>
    </row>
    <row r="228" spans="2:127" ht="6.2" customHeight="1">
      <c r="B228" s="202"/>
      <c r="C228" s="203"/>
      <c r="D228" s="203"/>
      <c r="E228" s="203"/>
      <c r="F228" s="203"/>
      <c r="G228" s="203"/>
      <c r="H228" s="203"/>
      <c r="I228" s="203"/>
      <c r="J228" s="204"/>
      <c r="K228" s="208"/>
      <c r="L228" s="206"/>
      <c r="M228" s="206"/>
      <c r="N228" s="206"/>
      <c r="O228" s="206"/>
      <c r="P228" s="206"/>
      <c r="Q228" s="206"/>
      <c r="R228" s="207"/>
      <c r="T228" s="215"/>
      <c r="U228" s="216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7"/>
      <c r="AF228" s="193"/>
      <c r="AG228" s="194"/>
      <c r="AH228" s="194"/>
      <c r="AI228" s="195"/>
    </row>
  </sheetData>
  <mergeCells count="368">
    <mergeCell ref="CN16:CX19"/>
    <mergeCell ref="CZ16:DU23"/>
    <mergeCell ref="DV16:EB61"/>
    <mergeCell ref="AZ17:BH22"/>
    <mergeCell ref="B20:O23"/>
    <mergeCell ref="CN20:CX23"/>
    <mergeCell ref="B24:O31"/>
    <mergeCell ref="A2:H4"/>
    <mergeCell ref="CM9:CP15"/>
    <mergeCell ref="CQ9:CS15"/>
    <mergeCell ref="CT9:DR15"/>
    <mergeCell ref="DS9:DU15"/>
    <mergeCell ref="DV9:EB11"/>
    <mergeCell ref="AJ11:CF14"/>
    <mergeCell ref="DV13:EB15"/>
    <mergeCell ref="Q24:U27"/>
    <mergeCell ref="V24:Z27"/>
    <mergeCell ref="AA24:AC27"/>
    <mergeCell ref="AD24:AH27"/>
    <mergeCell ref="AI24:AK27"/>
    <mergeCell ref="AL24:AP27"/>
    <mergeCell ref="B16:O19"/>
    <mergeCell ref="Q16:AX23"/>
    <mergeCell ref="BJ16:CL23"/>
    <mergeCell ref="BA33:CY34"/>
    <mergeCell ref="L34:O35"/>
    <mergeCell ref="B36:AW37"/>
    <mergeCell ref="BA36:CY37"/>
    <mergeCell ref="BA39:CY40"/>
    <mergeCell ref="AT40:AW41"/>
    <mergeCell ref="DS24:DU31"/>
    <mergeCell ref="AZ25:BH29"/>
    <mergeCell ref="Q28:U31"/>
    <mergeCell ref="V28:Z31"/>
    <mergeCell ref="AA28:AC31"/>
    <mergeCell ref="AD28:AH31"/>
    <mergeCell ref="AI28:AK31"/>
    <mergeCell ref="AL28:AP31"/>
    <mergeCell ref="AQ28:AS31"/>
    <mergeCell ref="AT28:AX31"/>
    <mergeCell ref="AQ24:AS27"/>
    <mergeCell ref="AT24:AX27"/>
    <mergeCell ref="BJ24:CD27"/>
    <mergeCell ref="CE24:CL27"/>
    <mergeCell ref="CN24:CX31"/>
    <mergeCell ref="CZ24:DR31"/>
    <mergeCell ref="BJ28:CD31"/>
    <mergeCell ref="CE28:CL31"/>
    <mergeCell ref="B42:AW43"/>
    <mergeCell ref="BA42:CY43"/>
    <mergeCell ref="BA45:CY46"/>
    <mergeCell ref="R48:AW51"/>
    <mergeCell ref="AY48:BC51"/>
    <mergeCell ref="BD48:BH51"/>
    <mergeCell ref="BI48:BL51"/>
    <mergeCell ref="BM48:BQ51"/>
    <mergeCell ref="BR48:BU51"/>
    <mergeCell ref="BV48:BZ51"/>
    <mergeCell ref="DB48:DE51"/>
    <mergeCell ref="DF48:DJ51"/>
    <mergeCell ref="DK48:DO51"/>
    <mergeCell ref="DP48:DU51"/>
    <mergeCell ref="B52:O55"/>
    <mergeCell ref="R52:AW55"/>
    <mergeCell ref="AY52:BC55"/>
    <mergeCell ref="BD52:BH55"/>
    <mergeCell ref="BI52:BL55"/>
    <mergeCell ref="BM52:BQ55"/>
    <mergeCell ref="CA48:CE51"/>
    <mergeCell ref="CF48:CI51"/>
    <mergeCell ref="CJ48:CM51"/>
    <mergeCell ref="CN48:CR51"/>
    <mergeCell ref="CS48:CV51"/>
    <mergeCell ref="CW48:DA51"/>
    <mergeCell ref="BR52:BU55"/>
    <mergeCell ref="BV52:BZ55"/>
    <mergeCell ref="CA52:CE55"/>
    <mergeCell ref="CF52:DU55"/>
    <mergeCell ref="Q56:AX59"/>
    <mergeCell ref="S60:V63"/>
    <mergeCell ref="W60:AA63"/>
    <mergeCell ref="AB60:AD63"/>
    <mergeCell ref="AE60:AI63"/>
    <mergeCell ref="AJ60:AL63"/>
    <mergeCell ref="AM60:AQ63"/>
    <mergeCell ref="AR60:AT63"/>
    <mergeCell ref="DV63:EB65"/>
    <mergeCell ref="B64:O67"/>
    <mergeCell ref="BZ64:CF67"/>
    <mergeCell ref="CG64:DO67"/>
    <mergeCell ref="BP66:BX69"/>
    <mergeCell ref="DV67:EB69"/>
    <mergeCell ref="BZ68:CF71"/>
    <mergeCell ref="CG68:DO71"/>
    <mergeCell ref="DV71:EB98"/>
    <mergeCell ref="F73:AI76"/>
    <mergeCell ref="A78:AI81"/>
    <mergeCell ref="AK78:AN81"/>
    <mergeCell ref="D83:G86"/>
    <mergeCell ref="H83:N86"/>
    <mergeCell ref="O83:Q86"/>
    <mergeCell ref="R83:X86"/>
    <mergeCell ref="Y83:AA86"/>
    <mergeCell ref="AB83:AH86"/>
    <mergeCell ref="AI83:AK86"/>
    <mergeCell ref="BZ89:CF92"/>
    <mergeCell ref="CG89:DU92"/>
    <mergeCell ref="BP91:BX94"/>
    <mergeCell ref="BZ93:CF96"/>
    <mergeCell ref="CG93:DO96"/>
    <mergeCell ref="DP93:DU96"/>
    <mergeCell ref="DP68:DU71"/>
    <mergeCell ref="CE116:CT119"/>
    <mergeCell ref="CV116:DB117"/>
    <mergeCell ref="DD116:EB119"/>
    <mergeCell ref="CV118:DB119"/>
    <mergeCell ref="B100:DU101"/>
    <mergeCell ref="B102:DU103"/>
    <mergeCell ref="B104:S105"/>
    <mergeCell ref="C106:BA107"/>
    <mergeCell ref="BJ111:BT113"/>
    <mergeCell ref="BV111:CJ114"/>
    <mergeCell ref="CK111:CT114"/>
    <mergeCell ref="CZ111:DN114"/>
    <mergeCell ref="DO111:EB114"/>
    <mergeCell ref="B119:AE119"/>
    <mergeCell ref="E123:J125"/>
    <mergeCell ref="K123:Q125"/>
    <mergeCell ref="R123:T125"/>
    <mergeCell ref="U123:AA125"/>
    <mergeCell ref="AB123:AD125"/>
    <mergeCell ref="AE123:AK125"/>
    <mergeCell ref="BJ116:BT118"/>
    <mergeCell ref="BV116:CD119"/>
    <mergeCell ref="BS123:BY125"/>
    <mergeCell ref="BZ123:DV125"/>
    <mergeCell ref="C127:Z129"/>
    <mergeCell ref="E131:G133"/>
    <mergeCell ref="H131:N133"/>
    <mergeCell ref="O131:Q133"/>
    <mergeCell ref="R131:X133"/>
    <mergeCell ref="Y131:AA133"/>
    <mergeCell ref="AB131:AH133"/>
    <mergeCell ref="AI131:AK133"/>
    <mergeCell ref="AL123:AR125"/>
    <mergeCell ref="AS123:AW125"/>
    <mergeCell ref="AX123:BE125"/>
    <mergeCell ref="BF123:BH125"/>
    <mergeCell ref="BI123:BO125"/>
    <mergeCell ref="BP123:BR125"/>
    <mergeCell ref="CQ131:CW133"/>
    <mergeCell ref="CX131:CZ133"/>
    <mergeCell ref="DA131:DG133"/>
    <mergeCell ref="DH131:DJ133"/>
    <mergeCell ref="E135:G137"/>
    <mergeCell ref="H135:N137"/>
    <mergeCell ref="O135:Q137"/>
    <mergeCell ref="R135:X137"/>
    <mergeCell ref="Y135:AA137"/>
    <mergeCell ref="AB135:AH137"/>
    <mergeCell ref="AN131:AY137"/>
    <mergeCell ref="AZ131:BN137"/>
    <mergeCell ref="BO131:BQ137"/>
    <mergeCell ref="CA131:CE133"/>
    <mergeCell ref="CF131:CM133"/>
    <mergeCell ref="CN131:CP133"/>
    <mergeCell ref="AI135:AK137"/>
    <mergeCell ref="CM138:CR141"/>
    <mergeCell ref="CS138:DR141"/>
    <mergeCell ref="E139:G141"/>
    <mergeCell ref="H139:N141"/>
    <mergeCell ref="O139:Q141"/>
    <mergeCell ref="R139:X141"/>
    <mergeCell ref="Y139:AA141"/>
    <mergeCell ref="AB139:AH141"/>
    <mergeCell ref="AI139:AK141"/>
    <mergeCell ref="AI143:AK145"/>
    <mergeCell ref="CM143:CR146"/>
    <mergeCell ref="CS143:DR146"/>
    <mergeCell ref="DS143:DV146"/>
    <mergeCell ref="E147:G149"/>
    <mergeCell ref="H147:N149"/>
    <mergeCell ref="O147:Q149"/>
    <mergeCell ref="R147:X149"/>
    <mergeCell ref="Y147:AA149"/>
    <mergeCell ref="AB147:AH149"/>
    <mergeCell ref="AN139:AY145"/>
    <mergeCell ref="AZ139:BN145"/>
    <mergeCell ref="BO139:BQ145"/>
    <mergeCell ref="BU139:CK145"/>
    <mergeCell ref="E143:G145"/>
    <mergeCell ref="H143:N145"/>
    <mergeCell ref="O143:Q145"/>
    <mergeCell ref="R143:X145"/>
    <mergeCell ref="Y143:AA145"/>
    <mergeCell ref="AB143:AH145"/>
    <mergeCell ref="AI147:AK149"/>
    <mergeCell ref="AN147:AY153"/>
    <mergeCell ref="AZ147:BN153"/>
    <mergeCell ref="BO147:BQ153"/>
    <mergeCell ref="E151:G153"/>
    <mergeCell ref="H151:N153"/>
    <mergeCell ref="O151:Q153"/>
    <mergeCell ref="R151:X153"/>
    <mergeCell ref="Y151:AA153"/>
    <mergeCell ref="AB151:AH153"/>
    <mergeCell ref="AI151:AK153"/>
    <mergeCell ref="C156:D157"/>
    <mergeCell ref="CQ157:DB158"/>
    <mergeCell ref="DG157:DI160"/>
    <mergeCell ref="DJ157:DS158"/>
    <mergeCell ref="DT157:DV160"/>
    <mergeCell ref="H158:AB159"/>
    <mergeCell ref="AU159:BY160"/>
    <mergeCell ref="DJ159:DK160"/>
    <mergeCell ref="DL159:DS160"/>
    <mergeCell ref="H160:AB161"/>
    <mergeCell ref="CJ160:CX162"/>
    <mergeCell ref="CY160:DC162"/>
    <mergeCell ref="AO161:AV162"/>
    <mergeCell ref="Z162:AC163"/>
    <mergeCell ref="BR162:CC170"/>
    <mergeCell ref="G163:P164"/>
    <mergeCell ref="R163:S164"/>
    <mergeCell ref="T163:W164"/>
    <mergeCell ref="X163:Y164"/>
    <mergeCell ref="CX163:DD168"/>
    <mergeCell ref="DE163:DK168"/>
    <mergeCell ref="DL163:DR168"/>
    <mergeCell ref="DS163:DY168"/>
    <mergeCell ref="Z164:AC165"/>
    <mergeCell ref="AO166:AV167"/>
    <mergeCell ref="Z167:AC168"/>
    <mergeCell ref="AK168:AL169"/>
    <mergeCell ref="AO168:AX169"/>
    <mergeCell ref="CJ169:CP174"/>
    <mergeCell ref="AD163:AE164"/>
    <mergeCell ref="AF163:AI164"/>
    <mergeCell ref="AK163:AL164"/>
    <mergeCell ref="AO163:AX164"/>
    <mergeCell ref="CJ163:CP168"/>
    <mergeCell ref="CQ163:CW168"/>
    <mergeCell ref="H172:X173"/>
    <mergeCell ref="AB172:AU173"/>
    <mergeCell ref="H174:O175"/>
    <mergeCell ref="AN174:AZ181"/>
    <mergeCell ref="BF175:BI176"/>
    <mergeCell ref="G168:P169"/>
    <mergeCell ref="R168:S169"/>
    <mergeCell ref="T168:W169"/>
    <mergeCell ref="X168:Y169"/>
    <mergeCell ref="AD168:AE169"/>
    <mergeCell ref="AF168:AI169"/>
    <mergeCell ref="Z169:AC170"/>
    <mergeCell ref="CJ175:CP180"/>
    <mergeCell ref="CQ175:CW180"/>
    <mergeCell ref="CX175:DD180"/>
    <mergeCell ref="DE175:DK180"/>
    <mergeCell ref="DL175:DR180"/>
    <mergeCell ref="DS175:DY180"/>
    <mergeCell ref="CQ169:CW174"/>
    <mergeCell ref="CX169:DD174"/>
    <mergeCell ref="DE169:DK174"/>
    <mergeCell ref="DL169:DR174"/>
    <mergeCell ref="DS169:DY174"/>
    <mergeCell ref="H182:O183"/>
    <mergeCell ref="AN182:AZ187"/>
    <mergeCell ref="BF183:BI184"/>
    <mergeCell ref="G184:P185"/>
    <mergeCell ref="R184:S185"/>
    <mergeCell ref="T184:W185"/>
    <mergeCell ref="X184:Z185"/>
    <mergeCell ref="BK176:BL177"/>
    <mergeCell ref="BN176:BW177"/>
    <mergeCell ref="BF177:BI178"/>
    <mergeCell ref="G176:P177"/>
    <mergeCell ref="R176:S177"/>
    <mergeCell ref="T176:W177"/>
    <mergeCell ref="X176:Z177"/>
    <mergeCell ref="AB176:AK177"/>
    <mergeCell ref="BC176:BD177"/>
    <mergeCell ref="AB184:AK185"/>
    <mergeCell ref="BC184:BD185"/>
    <mergeCell ref="BK184:BL185"/>
    <mergeCell ref="BN184:BW185"/>
    <mergeCell ref="BF185:BI186"/>
    <mergeCell ref="CJ187:CP192"/>
    <mergeCell ref="DE181:DK186"/>
    <mergeCell ref="DL181:DR186"/>
    <mergeCell ref="DS181:DY186"/>
    <mergeCell ref="CJ181:CP186"/>
    <mergeCell ref="CQ181:CW186"/>
    <mergeCell ref="CX181:DD186"/>
    <mergeCell ref="CQ187:CW192"/>
    <mergeCell ref="CX187:DD192"/>
    <mergeCell ref="DE187:DK192"/>
    <mergeCell ref="DL187:DR192"/>
    <mergeCell ref="DS187:DY192"/>
    <mergeCell ref="AK190:BA191"/>
    <mergeCell ref="BH191:BQ192"/>
    <mergeCell ref="BY191:CH193"/>
    <mergeCell ref="AK192:BA193"/>
    <mergeCell ref="CJ193:CP198"/>
    <mergeCell ref="CQ193:CW198"/>
    <mergeCell ref="CX193:DD198"/>
    <mergeCell ref="DE193:DK198"/>
    <mergeCell ref="DL193:DR198"/>
    <mergeCell ref="DS193:DY198"/>
    <mergeCell ref="E194:AE195"/>
    <mergeCell ref="AF194:AJ195"/>
    <mergeCell ref="AK194:AU195"/>
    <mergeCell ref="AV194:BA195"/>
    <mergeCell ref="BC194:BD195"/>
    <mergeCell ref="BH194:BQ195"/>
    <mergeCell ref="BT194:BU195"/>
    <mergeCell ref="BY194:CH195"/>
    <mergeCell ref="E196:AE197"/>
    <mergeCell ref="AF196:AJ197"/>
    <mergeCell ref="AK196:AU197"/>
    <mergeCell ref="AV196:BA197"/>
    <mergeCell ref="BH196:BQ197"/>
    <mergeCell ref="BY196:CH197"/>
    <mergeCell ref="DE199:DK204"/>
    <mergeCell ref="DL199:DR204"/>
    <mergeCell ref="DS199:DY204"/>
    <mergeCell ref="K202:T203"/>
    <mergeCell ref="Z202:AA203"/>
    <mergeCell ref="AE202:AN203"/>
    <mergeCell ref="AQ202:AR203"/>
    <mergeCell ref="AV202:BE203"/>
    <mergeCell ref="BK202:CH203"/>
    <mergeCell ref="H199:X200"/>
    <mergeCell ref="AE199:AP200"/>
    <mergeCell ref="AU199:BQ200"/>
    <mergeCell ref="CJ199:CP204"/>
    <mergeCell ref="CQ199:CW204"/>
    <mergeCell ref="CX199:DD204"/>
    <mergeCell ref="E206:AN209"/>
    <mergeCell ref="AX206:CG209"/>
    <mergeCell ref="CN206:DW209"/>
    <mergeCell ref="B212:G215"/>
    <mergeCell ref="H212:N215"/>
    <mergeCell ref="O212:Q215"/>
    <mergeCell ref="R212:X215"/>
    <mergeCell ref="Y212:AA215"/>
    <mergeCell ref="AB212:AE215"/>
    <mergeCell ref="AF212:AP215"/>
    <mergeCell ref="B225:J228"/>
    <mergeCell ref="K225:R228"/>
    <mergeCell ref="T225:AE228"/>
    <mergeCell ref="DK212:DQ215"/>
    <mergeCell ref="DR212:DY215"/>
    <mergeCell ref="B221:J224"/>
    <mergeCell ref="K221:R224"/>
    <mergeCell ref="T221:AE224"/>
    <mergeCell ref="AF221:AI224"/>
    <mergeCell ref="CB212:CI215"/>
    <mergeCell ref="CK212:CP215"/>
    <mergeCell ref="CQ212:CW215"/>
    <mergeCell ref="CX212:CZ215"/>
    <mergeCell ref="DA212:DG215"/>
    <mergeCell ref="DH212:DJ215"/>
    <mergeCell ref="AU212:AZ215"/>
    <mergeCell ref="BA212:BE215"/>
    <mergeCell ref="BF212:BH215"/>
    <mergeCell ref="BI212:BQ215"/>
    <mergeCell ref="BR212:BT215"/>
    <mergeCell ref="BU212:CA215"/>
  </mergeCells>
  <phoneticPr fontId="3"/>
  <conditionalFormatting sqref="CQ163:DY168">
    <cfRule type="expression" dxfId="14" priority="14">
      <formula>$CJ$163="土曜日"</formula>
    </cfRule>
    <cfRule type="expression" dxfId="13" priority="15">
      <formula>$CJ$163="日曜日"</formula>
    </cfRule>
  </conditionalFormatting>
  <conditionalFormatting sqref="CQ163:DY204">
    <cfRule type="cellIs" dxfId="12" priority="1" operator="notBetween">
      <formula>$AL$24</formula>
      <formula>$AL$28</formula>
    </cfRule>
  </conditionalFormatting>
  <conditionalFormatting sqref="CQ169:DY174">
    <cfRule type="expression" dxfId="11" priority="10">
      <formula>$CJ$169="土曜日"</formula>
    </cfRule>
    <cfRule type="expression" dxfId="10" priority="11">
      <formula>$CJ$169="日曜日"</formula>
    </cfRule>
  </conditionalFormatting>
  <conditionalFormatting sqref="CQ175:DY180">
    <cfRule type="expression" dxfId="9" priority="6">
      <formula>$CJ$175="土曜日"</formula>
    </cfRule>
    <cfRule type="expression" dxfId="8" priority="7">
      <formula>$CJ$175="日曜日"</formula>
    </cfRule>
  </conditionalFormatting>
  <conditionalFormatting sqref="CQ181:DY186">
    <cfRule type="expression" dxfId="7" priority="4">
      <formula>$CJ$181="土曜日"</formula>
    </cfRule>
    <cfRule type="expression" dxfId="6" priority="5">
      <formula>$CJ$181="日曜日"</formula>
    </cfRule>
  </conditionalFormatting>
  <conditionalFormatting sqref="CQ187:DY192">
    <cfRule type="expression" dxfId="5" priority="2">
      <formula>$CJ$187="土曜日"</formula>
    </cfRule>
    <cfRule type="expression" dxfId="4" priority="3">
      <formula>$CJ$187="日曜日"</formula>
    </cfRule>
  </conditionalFormatting>
  <conditionalFormatting sqref="CQ193:DY198">
    <cfRule type="expression" dxfId="3" priority="12">
      <formula>$CJ$193="土曜日"</formula>
    </cfRule>
    <cfRule type="expression" dxfId="2" priority="13">
      <formula>$CJ$193="日曜日"</formula>
    </cfRule>
  </conditionalFormatting>
  <conditionalFormatting sqref="CQ199:DY204">
    <cfRule type="expression" dxfId="1" priority="8">
      <formula>$CJ$199="土曜日"</formula>
    </cfRule>
    <cfRule type="expression" dxfId="0" priority="9">
      <formula>$CJ$199="日曜日"</formula>
    </cfRule>
  </conditionalFormatting>
  <dataValidations count="2">
    <dataValidation imeMode="halfAlpha" allowBlank="1" showInputMessage="1" showErrorMessage="1" promptTitle="組合員証番号(10桁)を入力してください。" prompt="0820-は自動表示されます。" sqref="Q16:AX23" xr:uid="{EB379808-4EDF-4235-A01C-90A554338278}"/>
    <dataValidation type="textLength" imeMode="halfAlpha" operator="lessThanOrEqual" allowBlank="1" showInputMessage="1" showErrorMessage="1" errorTitle="　" error="口座番号は7桁までです。" sqref="CE106:CT109" xr:uid="{069958E7-6F69-4E73-ACCB-0262AF79E1A2}">
      <formula1>7</formula1>
    </dataValidation>
  </dataValidations>
  <pageMargins left="0.78740157480314965" right="0.74803149606299213" top="0.9055118110236221" bottom="0.19685039370078741" header="0" footer="0"/>
  <pageSetup paperSize="9" scale="64" orientation="landscape" r:id="rId1"/>
  <headerFooter alignWithMargins="0">
    <oddHeader xml:space="preserve">&amp;C
</oddHeader>
  </headerFooter>
  <rowBreaks count="1" manualBreakCount="1">
    <brk id="119" max="1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85725</xdr:colOff>
                    <xdr:row>108</xdr:row>
                    <xdr:rowOff>19050</xdr:rowOff>
                  </from>
                  <to>
                    <xdr:col>49</xdr:col>
                    <xdr:colOff>66675</xdr:colOff>
                    <xdr:row>111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0E2A-2B83-499E-9610-70C9BA213DBB}">
  <dimension ref="A8:FK101"/>
  <sheetViews>
    <sheetView view="pageBreakPreview" zoomScaleNormal="90" zoomScaleSheetLayoutView="100" workbookViewId="0">
      <selection activeCell="AG26" sqref="AG26"/>
    </sheetView>
  </sheetViews>
  <sheetFormatPr defaultColWidth="1" defaultRowHeight="6" customHeight="1"/>
  <cols>
    <col min="1" max="16384" width="1" style="395"/>
  </cols>
  <sheetData>
    <row r="8" spans="1:162" ht="6" customHeight="1">
      <c r="B8" s="396"/>
      <c r="C8" s="396"/>
      <c r="D8" s="397" t="s">
        <v>112</v>
      </c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397"/>
      <c r="AB8" s="397"/>
      <c r="AC8" s="397"/>
      <c r="AD8" s="397"/>
      <c r="AE8" s="397"/>
      <c r="AF8" s="397"/>
      <c r="AG8" s="397"/>
      <c r="AH8" s="397"/>
      <c r="AI8" s="397"/>
      <c r="AJ8" s="397"/>
      <c r="AK8" s="397"/>
      <c r="AL8" s="397"/>
      <c r="AM8" s="397"/>
      <c r="AN8" s="397"/>
      <c r="AO8" s="397"/>
      <c r="AP8" s="397"/>
      <c r="AQ8" s="397"/>
      <c r="AR8" s="397"/>
      <c r="AS8" s="397"/>
      <c r="AT8" s="397"/>
      <c r="AU8" s="397"/>
      <c r="AV8" s="397"/>
      <c r="AW8" s="397"/>
      <c r="AX8" s="397"/>
      <c r="AY8" s="397"/>
      <c r="AZ8" s="397"/>
      <c r="BA8" s="397"/>
      <c r="BB8" s="397"/>
      <c r="BC8" s="397"/>
      <c r="BD8" s="397"/>
      <c r="BE8" s="397"/>
      <c r="BF8" s="397"/>
      <c r="BG8" s="397"/>
      <c r="BH8" s="397"/>
      <c r="BI8" s="397"/>
      <c r="BJ8" s="397"/>
      <c r="BK8" s="397"/>
      <c r="BL8" s="397"/>
      <c r="BM8" s="397"/>
      <c r="BN8" s="397"/>
      <c r="BO8" s="397"/>
      <c r="BP8" s="397"/>
      <c r="BQ8" s="397"/>
      <c r="BR8" s="397"/>
      <c r="BS8" s="397"/>
      <c r="BT8" s="397"/>
      <c r="BU8" s="397"/>
      <c r="BV8" s="397"/>
      <c r="BW8" s="397"/>
      <c r="BX8" s="397"/>
      <c r="BY8" s="397"/>
      <c r="BZ8" s="397"/>
      <c r="CA8" s="397"/>
      <c r="CB8" s="397"/>
      <c r="CC8" s="397"/>
      <c r="CD8" s="397"/>
      <c r="CE8" s="397"/>
      <c r="CF8" s="397"/>
      <c r="CG8" s="397"/>
      <c r="CH8" s="397"/>
      <c r="CI8" s="397"/>
      <c r="CJ8" s="397"/>
      <c r="CK8" s="397"/>
      <c r="CL8" s="397"/>
      <c r="CM8" s="397"/>
      <c r="CN8" s="397"/>
      <c r="CO8" s="397"/>
      <c r="CP8" s="397"/>
      <c r="CQ8" s="397"/>
      <c r="CR8" s="397"/>
      <c r="CS8" s="397"/>
      <c r="CT8" s="397"/>
      <c r="CU8" s="397"/>
      <c r="CV8" s="397"/>
      <c r="CW8" s="397"/>
      <c r="CX8" s="397"/>
      <c r="CY8" s="397"/>
      <c r="CZ8" s="397"/>
      <c r="DA8" s="397"/>
      <c r="DB8" s="397"/>
      <c r="DC8" s="397"/>
      <c r="DD8" s="397"/>
      <c r="DE8" s="397"/>
      <c r="DF8" s="397"/>
      <c r="DG8" s="397"/>
      <c r="DH8" s="397"/>
      <c r="DI8" s="397"/>
      <c r="DJ8" s="397"/>
      <c r="DK8" s="397"/>
      <c r="DL8" s="397"/>
      <c r="DM8" s="397"/>
      <c r="DN8" s="397"/>
      <c r="DO8" s="397"/>
      <c r="DP8" s="397"/>
      <c r="DQ8" s="397"/>
      <c r="DR8" s="397"/>
      <c r="DS8" s="397"/>
      <c r="DT8" s="397"/>
      <c r="DU8" s="397"/>
      <c r="DV8" s="397"/>
      <c r="DW8" s="397"/>
      <c r="DX8" s="397"/>
      <c r="DY8" s="397"/>
      <c r="DZ8" s="397"/>
      <c r="EA8" s="397"/>
      <c r="EB8" s="397"/>
      <c r="EC8" s="397"/>
      <c r="ED8" s="397"/>
      <c r="EE8" s="397"/>
      <c r="EF8" s="397"/>
      <c r="EG8" s="397"/>
      <c r="EH8" s="397"/>
      <c r="EI8" s="397"/>
      <c r="EJ8" s="397"/>
      <c r="EK8" s="397"/>
      <c r="EL8" s="397"/>
      <c r="EM8" s="397"/>
      <c r="EN8" s="397"/>
      <c r="EO8" s="397"/>
      <c r="EP8" s="397"/>
      <c r="EQ8" s="397"/>
      <c r="ER8" s="397"/>
      <c r="ES8" s="397"/>
      <c r="ET8" s="397"/>
      <c r="EU8" s="396"/>
      <c r="EV8" s="396"/>
      <c r="EW8" s="396"/>
      <c r="EX8" s="396"/>
      <c r="EY8" s="396"/>
      <c r="EZ8" s="396"/>
      <c r="FA8" s="396"/>
      <c r="FB8" s="396"/>
      <c r="FC8" s="396"/>
      <c r="FD8" s="396"/>
      <c r="FE8" s="396"/>
      <c r="FF8" s="396"/>
    </row>
    <row r="9" spans="1:162" ht="6" customHeight="1">
      <c r="A9" s="396"/>
      <c r="B9" s="396"/>
      <c r="C9" s="396"/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7"/>
      <c r="W9" s="397"/>
      <c r="X9" s="397"/>
      <c r="Y9" s="397"/>
      <c r="Z9" s="397"/>
      <c r="AA9" s="397"/>
      <c r="AB9" s="397"/>
      <c r="AC9" s="397"/>
      <c r="AD9" s="397"/>
      <c r="AE9" s="397"/>
      <c r="AF9" s="397"/>
      <c r="AG9" s="397"/>
      <c r="AH9" s="397"/>
      <c r="AI9" s="397"/>
      <c r="AJ9" s="397"/>
      <c r="AK9" s="397"/>
      <c r="AL9" s="397"/>
      <c r="AM9" s="397"/>
      <c r="AN9" s="397"/>
      <c r="AO9" s="397"/>
      <c r="AP9" s="397"/>
      <c r="AQ9" s="397"/>
      <c r="AR9" s="397"/>
      <c r="AS9" s="397"/>
      <c r="AT9" s="397"/>
      <c r="AU9" s="397"/>
      <c r="AV9" s="397"/>
      <c r="AW9" s="397"/>
      <c r="AX9" s="397"/>
      <c r="AY9" s="397"/>
      <c r="AZ9" s="397"/>
      <c r="BA9" s="397"/>
      <c r="BB9" s="397"/>
      <c r="BC9" s="397"/>
      <c r="BD9" s="397"/>
      <c r="BE9" s="397"/>
      <c r="BF9" s="397"/>
      <c r="BG9" s="397"/>
      <c r="BH9" s="397"/>
      <c r="BI9" s="397"/>
      <c r="BJ9" s="397"/>
      <c r="BK9" s="397"/>
      <c r="BL9" s="397"/>
      <c r="BM9" s="397"/>
      <c r="BN9" s="397"/>
      <c r="BO9" s="397"/>
      <c r="BP9" s="397"/>
      <c r="BQ9" s="397"/>
      <c r="BR9" s="397"/>
      <c r="BS9" s="397"/>
      <c r="BT9" s="397"/>
      <c r="BU9" s="397"/>
      <c r="BV9" s="397"/>
      <c r="BW9" s="397"/>
      <c r="BX9" s="397"/>
      <c r="BY9" s="397"/>
      <c r="BZ9" s="397"/>
      <c r="CA9" s="397"/>
      <c r="CB9" s="397"/>
      <c r="CC9" s="397"/>
      <c r="CD9" s="397"/>
      <c r="CE9" s="397"/>
      <c r="CF9" s="397"/>
      <c r="CG9" s="397"/>
      <c r="CH9" s="397"/>
      <c r="CI9" s="397"/>
      <c r="CJ9" s="397"/>
      <c r="CK9" s="397"/>
      <c r="CL9" s="397"/>
      <c r="CM9" s="397"/>
      <c r="CN9" s="397"/>
      <c r="CO9" s="397"/>
      <c r="CP9" s="397"/>
      <c r="CQ9" s="397"/>
      <c r="CR9" s="397"/>
      <c r="CS9" s="397"/>
      <c r="CT9" s="397"/>
      <c r="CU9" s="397"/>
      <c r="CV9" s="397"/>
      <c r="CW9" s="397"/>
      <c r="CX9" s="397"/>
      <c r="CY9" s="397"/>
      <c r="CZ9" s="397"/>
      <c r="DA9" s="397"/>
      <c r="DB9" s="397"/>
      <c r="DC9" s="397"/>
      <c r="DD9" s="397"/>
      <c r="DE9" s="397"/>
      <c r="DF9" s="397"/>
      <c r="DG9" s="397"/>
      <c r="DH9" s="397"/>
      <c r="DI9" s="397"/>
      <c r="DJ9" s="397"/>
      <c r="DK9" s="397"/>
      <c r="DL9" s="397"/>
      <c r="DM9" s="397"/>
      <c r="DN9" s="397"/>
      <c r="DO9" s="397"/>
      <c r="DP9" s="397"/>
      <c r="DQ9" s="397"/>
      <c r="DR9" s="397"/>
      <c r="DS9" s="397"/>
      <c r="DT9" s="397"/>
      <c r="DU9" s="397"/>
      <c r="DV9" s="397"/>
      <c r="DW9" s="397"/>
      <c r="DX9" s="397"/>
      <c r="DY9" s="397"/>
      <c r="DZ9" s="397"/>
      <c r="EA9" s="397"/>
      <c r="EB9" s="397"/>
      <c r="EC9" s="397"/>
      <c r="ED9" s="397"/>
      <c r="EE9" s="397"/>
      <c r="EF9" s="397"/>
      <c r="EG9" s="397"/>
      <c r="EH9" s="397"/>
      <c r="EI9" s="397"/>
      <c r="EJ9" s="397"/>
      <c r="EK9" s="397"/>
      <c r="EL9" s="397"/>
      <c r="EM9" s="397"/>
      <c r="EN9" s="397"/>
      <c r="EO9" s="397"/>
      <c r="EP9" s="397"/>
      <c r="EQ9" s="397"/>
      <c r="ER9" s="397"/>
      <c r="ES9" s="397"/>
      <c r="ET9" s="397"/>
      <c r="EU9" s="396"/>
      <c r="EV9" s="396"/>
      <c r="EW9" s="396"/>
      <c r="EX9" s="396"/>
      <c r="EY9" s="396"/>
      <c r="EZ9" s="396"/>
      <c r="FA9" s="396"/>
      <c r="FB9" s="396"/>
      <c r="FC9" s="396"/>
      <c r="FD9" s="396"/>
      <c r="FE9" s="396"/>
      <c r="FF9" s="396"/>
    </row>
    <row r="10" spans="1:162" ht="6" customHeight="1">
      <c r="A10" s="396"/>
      <c r="B10" s="396"/>
      <c r="C10" s="396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7"/>
      <c r="AF10" s="397"/>
      <c r="AG10" s="397"/>
      <c r="AH10" s="397"/>
      <c r="AI10" s="397"/>
      <c r="AJ10" s="397"/>
      <c r="AK10" s="397"/>
      <c r="AL10" s="397"/>
      <c r="AM10" s="397"/>
      <c r="AN10" s="397"/>
      <c r="AO10" s="397"/>
      <c r="AP10" s="397"/>
      <c r="AQ10" s="397"/>
      <c r="AR10" s="397"/>
      <c r="AS10" s="397"/>
      <c r="AT10" s="397"/>
      <c r="AU10" s="397"/>
      <c r="AV10" s="397"/>
      <c r="AW10" s="397"/>
      <c r="AX10" s="397"/>
      <c r="AY10" s="397"/>
      <c r="AZ10" s="397"/>
      <c r="BA10" s="397"/>
      <c r="BB10" s="397"/>
      <c r="BC10" s="397"/>
      <c r="BD10" s="397"/>
      <c r="BE10" s="397"/>
      <c r="BF10" s="397"/>
      <c r="BG10" s="397"/>
      <c r="BH10" s="397"/>
      <c r="BI10" s="397"/>
      <c r="BJ10" s="397"/>
      <c r="BK10" s="397"/>
      <c r="BL10" s="397"/>
      <c r="BM10" s="397"/>
      <c r="BN10" s="397"/>
      <c r="BO10" s="397"/>
      <c r="BP10" s="397"/>
      <c r="BQ10" s="397"/>
      <c r="BR10" s="397"/>
      <c r="BS10" s="397"/>
      <c r="BT10" s="397"/>
      <c r="BU10" s="397"/>
      <c r="BV10" s="397"/>
      <c r="BW10" s="397"/>
      <c r="BX10" s="397"/>
      <c r="BY10" s="397"/>
      <c r="BZ10" s="397"/>
      <c r="CA10" s="397"/>
      <c r="CB10" s="397"/>
      <c r="CC10" s="397"/>
      <c r="CD10" s="397"/>
      <c r="CE10" s="397"/>
      <c r="CF10" s="397"/>
      <c r="CG10" s="397"/>
      <c r="CH10" s="397"/>
      <c r="CI10" s="397"/>
      <c r="CJ10" s="397"/>
      <c r="CK10" s="397"/>
      <c r="CL10" s="397"/>
      <c r="CM10" s="397"/>
      <c r="CN10" s="397"/>
      <c r="CO10" s="397"/>
      <c r="CP10" s="397"/>
      <c r="CQ10" s="397"/>
      <c r="CR10" s="397"/>
      <c r="CS10" s="397"/>
      <c r="CT10" s="397"/>
      <c r="CU10" s="397"/>
      <c r="CV10" s="397"/>
      <c r="CW10" s="397"/>
      <c r="CX10" s="397"/>
      <c r="CY10" s="397"/>
      <c r="CZ10" s="397"/>
      <c r="DA10" s="397"/>
      <c r="DB10" s="397"/>
      <c r="DC10" s="397"/>
      <c r="DD10" s="397"/>
      <c r="DE10" s="397"/>
      <c r="DF10" s="397"/>
      <c r="DG10" s="397"/>
      <c r="DH10" s="397"/>
      <c r="DI10" s="397"/>
      <c r="DJ10" s="397"/>
      <c r="DK10" s="397"/>
      <c r="DL10" s="397"/>
      <c r="DM10" s="397"/>
      <c r="DN10" s="397"/>
      <c r="DO10" s="397"/>
      <c r="DP10" s="397"/>
      <c r="DQ10" s="397"/>
      <c r="DR10" s="397"/>
      <c r="DS10" s="397"/>
      <c r="DT10" s="397"/>
      <c r="DU10" s="397"/>
      <c r="DV10" s="397"/>
      <c r="DW10" s="397"/>
      <c r="DX10" s="397"/>
      <c r="DY10" s="397"/>
      <c r="DZ10" s="397"/>
      <c r="EA10" s="397"/>
      <c r="EB10" s="397"/>
      <c r="EC10" s="397"/>
      <c r="ED10" s="397"/>
      <c r="EE10" s="397"/>
      <c r="EF10" s="397"/>
      <c r="EG10" s="397"/>
      <c r="EH10" s="397"/>
      <c r="EI10" s="397"/>
      <c r="EJ10" s="397"/>
      <c r="EK10" s="397"/>
      <c r="EL10" s="397"/>
      <c r="EM10" s="397"/>
      <c r="EN10" s="397"/>
      <c r="EO10" s="397"/>
      <c r="EP10" s="397"/>
      <c r="EQ10" s="397"/>
      <c r="ER10" s="397"/>
      <c r="ES10" s="397"/>
      <c r="ET10" s="397"/>
      <c r="EU10" s="396"/>
      <c r="EV10" s="396"/>
      <c r="EW10" s="396"/>
      <c r="EX10" s="396"/>
      <c r="EY10" s="396"/>
      <c r="EZ10" s="396"/>
      <c r="FA10" s="396"/>
      <c r="FB10" s="396"/>
      <c r="FC10" s="396"/>
      <c r="FD10" s="396"/>
      <c r="FE10" s="396"/>
      <c r="FF10" s="396"/>
    </row>
    <row r="11" spans="1:162" ht="6" customHeight="1">
      <c r="A11" s="396"/>
      <c r="B11" s="396"/>
      <c r="C11" s="396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397"/>
      <c r="S11" s="397"/>
      <c r="T11" s="397"/>
      <c r="U11" s="397"/>
      <c r="V11" s="397"/>
      <c r="W11" s="397"/>
      <c r="X11" s="397"/>
      <c r="Y11" s="397"/>
      <c r="Z11" s="397"/>
      <c r="AA11" s="397"/>
      <c r="AB11" s="397"/>
      <c r="AC11" s="397"/>
      <c r="AD11" s="397"/>
      <c r="AE11" s="397"/>
      <c r="AF11" s="397"/>
      <c r="AG11" s="397"/>
      <c r="AH11" s="397"/>
      <c r="AI11" s="397"/>
      <c r="AJ11" s="397"/>
      <c r="AK11" s="397"/>
      <c r="AL11" s="397"/>
      <c r="AM11" s="397"/>
      <c r="AN11" s="397"/>
      <c r="AO11" s="397"/>
      <c r="AP11" s="397"/>
      <c r="AQ11" s="397"/>
      <c r="AR11" s="397"/>
      <c r="AS11" s="397"/>
      <c r="AT11" s="397"/>
      <c r="AU11" s="397"/>
      <c r="AV11" s="397"/>
      <c r="AW11" s="397"/>
      <c r="AX11" s="397"/>
      <c r="AY11" s="397"/>
      <c r="AZ11" s="397"/>
      <c r="BA11" s="397"/>
      <c r="BB11" s="397"/>
      <c r="BC11" s="397"/>
      <c r="BD11" s="397"/>
      <c r="BE11" s="397"/>
      <c r="BF11" s="397"/>
      <c r="BG11" s="397"/>
      <c r="BH11" s="397"/>
      <c r="BI11" s="397"/>
      <c r="BJ11" s="397"/>
      <c r="BK11" s="397"/>
      <c r="BL11" s="397"/>
      <c r="BM11" s="397"/>
      <c r="BN11" s="397"/>
      <c r="BO11" s="397"/>
      <c r="BP11" s="397"/>
      <c r="BQ11" s="397"/>
      <c r="BR11" s="397"/>
      <c r="BS11" s="397"/>
      <c r="BT11" s="397"/>
      <c r="BU11" s="397"/>
      <c r="BV11" s="397"/>
      <c r="BW11" s="397"/>
      <c r="BX11" s="397"/>
      <c r="BY11" s="397"/>
      <c r="BZ11" s="397"/>
      <c r="CA11" s="397"/>
      <c r="CB11" s="397"/>
      <c r="CC11" s="397"/>
      <c r="CD11" s="397"/>
      <c r="CE11" s="397"/>
      <c r="CF11" s="397"/>
      <c r="CG11" s="397"/>
      <c r="CH11" s="397"/>
      <c r="CI11" s="397"/>
      <c r="CJ11" s="397"/>
      <c r="CK11" s="397"/>
      <c r="CL11" s="397"/>
      <c r="CM11" s="397"/>
      <c r="CN11" s="397"/>
      <c r="CO11" s="397"/>
      <c r="CP11" s="397"/>
      <c r="CQ11" s="397"/>
      <c r="CR11" s="397"/>
      <c r="CS11" s="397"/>
      <c r="CT11" s="397"/>
      <c r="CU11" s="397"/>
      <c r="CV11" s="397"/>
      <c r="CW11" s="397"/>
      <c r="CX11" s="397"/>
      <c r="CY11" s="397"/>
      <c r="CZ11" s="397"/>
      <c r="DA11" s="397"/>
      <c r="DB11" s="397"/>
      <c r="DC11" s="397"/>
      <c r="DD11" s="397"/>
      <c r="DE11" s="397"/>
      <c r="DF11" s="397"/>
      <c r="DG11" s="397"/>
      <c r="DH11" s="397"/>
      <c r="DI11" s="397"/>
      <c r="DJ11" s="397"/>
      <c r="DK11" s="397"/>
      <c r="DL11" s="397"/>
      <c r="DM11" s="397"/>
      <c r="DN11" s="397"/>
      <c r="DO11" s="397"/>
      <c r="DP11" s="397"/>
      <c r="DQ11" s="397"/>
      <c r="DR11" s="397"/>
      <c r="DS11" s="397"/>
      <c r="DT11" s="397"/>
      <c r="DU11" s="397"/>
      <c r="DV11" s="397"/>
      <c r="DW11" s="397"/>
      <c r="DX11" s="397"/>
      <c r="DY11" s="397"/>
      <c r="DZ11" s="397"/>
      <c r="EA11" s="397"/>
      <c r="EB11" s="397"/>
      <c r="EC11" s="397"/>
      <c r="ED11" s="397"/>
      <c r="EE11" s="397"/>
      <c r="EF11" s="397"/>
      <c r="EG11" s="397"/>
      <c r="EH11" s="397"/>
      <c r="EI11" s="397"/>
      <c r="EJ11" s="397"/>
      <c r="EK11" s="397"/>
      <c r="EL11" s="397"/>
      <c r="EM11" s="397"/>
      <c r="EN11" s="397"/>
      <c r="EO11" s="397"/>
      <c r="EP11" s="397"/>
      <c r="EQ11" s="397"/>
      <c r="ER11" s="397"/>
      <c r="ES11" s="397"/>
      <c r="ET11" s="397"/>
      <c r="EU11" s="396"/>
      <c r="EV11" s="396"/>
      <c r="EW11" s="396"/>
      <c r="EX11" s="396"/>
      <c r="EY11" s="396"/>
      <c r="EZ11" s="396"/>
      <c r="FA11" s="396"/>
      <c r="FB11" s="396"/>
      <c r="FC11" s="396"/>
      <c r="FD11" s="396"/>
      <c r="FE11" s="396"/>
      <c r="FF11" s="396"/>
    </row>
    <row r="12" spans="1:162" ht="6" customHeight="1">
      <c r="A12" s="396"/>
      <c r="B12" s="396"/>
      <c r="C12" s="396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7"/>
      <c r="Q12" s="397"/>
      <c r="R12" s="397"/>
      <c r="S12" s="397"/>
      <c r="T12" s="397"/>
      <c r="U12" s="397"/>
      <c r="V12" s="397"/>
      <c r="W12" s="397"/>
      <c r="X12" s="397"/>
      <c r="Y12" s="397"/>
      <c r="Z12" s="397"/>
      <c r="AA12" s="397"/>
      <c r="AB12" s="397"/>
      <c r="AC12" s="397"/>
      <c r="AD12" s="397"/>
      <c r="AE12" s="397"/>
      <c r="AF12" s="397"/>
      <c r="AG12" s="397"/>
      <c r="AH12" s="397"/>
      <c r="AI12" s="397"/>
      <c r="AJ12" s="397"/>
      <c r="AK12" s="397"/>
      <c r="AL12" s="397"/>
      <c r="AM12" s="397"/>
      <c r="AN12" s="397"/>
      <c r="AO12" s="397"/>
      <c r="AP12" s="397"/>
      <c r="AQ12" s="397"/>
      <c r="AR12" s="397"/>
      <c r="AS12" s="397"/>
      <c r="AT12" s="397"/>
      <c r="AU12" s="397"/>
      <c r="AV12" s="397"/>
      <c r="AW12" s="397"/>
      <c r="AX12" s="397"/>
      <c r="AY12" s="397"/>
      <c r="AZ12" s="397"/>
      <c r="BA12" s="397"/>
      <c r="BB12" s="397"/>
      <c r="BC12" s="397"/>
      <c r="BD12" s="397"/>
      <c r="BE12" s="397"/>
      <c r="BF12" s="397"/>
      <c r="BG12" s="397"/>
      <c r="BH12" s="397"/>
      <c r="BI12" s="397"/>
      <c r="BJ12" s="397"/>
      <c r="BK12" s="397"/>
      <c r="BL12" s="397"/>
      <c r="BM12" s="397"/>
      <c r="BN12" s="397"/>
      <c r="BO12" s="397"/>
      <c r="BP12" s="397"/>
      <c r="BQ12" s="397"/>
      <c r="BR12" s="397"/>
      <c r="BS12" s="397"/>
      <c r="BT12" s="397"/>
      <c r="BU12" s="397"/>
      <c r="BV12" s="397"/>
      <c r="BW12" s="397"/>
      <c r="BX12" s="397"/>
      <c r="BY12" s="397"/>
      <c r="BZ12" s="397"/>
      <c r="CA12" s="397"/>
      <c r="CB12" s="397"/>
      <c r="CC12" s="397"/>
      <c r="CD12" s="397"/>
      <c r="CE12" s="397"/>
      <c r="CF12" s="397"/>
      <c r="CG12" s="397"/>
      <c r="CH12" s="397"/>
      <c r="CI12" s="397"/>
      <c r="CJ12" s="397"/>
      <c r="CK12" s="397"/>
      <c r="CL12" s="397"/>
      <c r="CM12" s="397"/>
      <c r="CN12" s="397"/>
      <c r="CO12" s="397"/>
      <c r="CP12" s="397"/>
      <c r="CQ12" s="397"/>
      <c r="CR12" s="397"/>
      <c r="CS12" s="397"/>
      <c r="CT12" s="397"/>
      <c r="CU12" s="397"/>
      <c r="CV12" s="397"/>
      <c r="CW12" s="397"/>
      <c r="CX12" s="397"/>
      <c r="CY12" s="397"/>
      <c r="CZ12" s="397"/>
      <c r="DA12" s="397"/>
      <c r="DB12" s="397"/>
      <c r="DC12" s="397"/>
      <c r="DD12" s="397"/>
      <c r="DE12" s="397"/>
      <c r="DF12" s="397"/>
      <c r="DG12" s="397"/>
      <c r="DH12" s="397"/>
      <c r="DI12" s="397"/>
      <c r="DJ12" s="397"/>
      <c r="DK12" s="397"/>
      <c r="DL12" s="397"/>
      <c r="DM12" s="397"/>
      <c r="DN12" s="397"/>
      <c r="DO12" s="397"/>
      <c r="DP12" s="397"/>
      <c r="DQ12" s="397"/>
      <c r="DR12" s="397"/>
      <c r="DS12" s="397"/>
      <c r="DT12" s="397"/>
      <c r="DU12" s="397"/>
      <c r="DV12" s="397"/>
      <c r="DW12" s="397"/>
      <c r="DX12" s="397"/>
      <c r="DY12" s="397"/>
      <c r="DZ12" s="397"/>
      <c r="EA12" s="397"/>
      <c r="EB12" s="397"/>
      <c r="EC12" s="397"/>
      <c r="ED12" s="397"/>
      <c r="EE12" s="397"/>
      <c r="EF12" s="397"/>
      <c r="EG12" s="397"/>
      <c r="EH12" s="397"/>
      <c r="EI12" s="397"/>
      <c r="EJ12" s="397"/>
      <c r="EK12" s="397"/>
      <c r="EL12" s="397"/>
      <c r="EM12" s="397"/>
      <c r="EN12" s="397"/>
      <c r="EO12" s="397"/>
      <c r="EP12" s="397"/>
      <c r="EQ12" s="397"/>
      <c r="ER12" s="397"/>
      <c r="ES12" s="397"/>
      <c r="ET12" s="397"/>
      <c r="EU12" s="396"/>
      <c r="EV12" s="396"/>
      <c r="EW12" s="396"/>
      <c r="EX12" s="396"/>
      <c r="EY12" s="396"/>
      <c r="EZ12" s="396"/>
      <c r="FA12" s="396"/>
      <c r="FB12" s="396"/>
      <c r="FC12" s="396"/>
      <c r="FD12" s="396"/>
      <c r="FE12" s="396"/>
      <c r="FF12" s="396"/>
    </row>
    <row r="13" spans="1:162" ht="6" customHeight="1"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7"/>
      <c r="V13" s="397"/>
      <c r="W13" s="397"/>
      <c r="X13" s="397"/>
      <c r="Y13" s="397"/>
      <c r="Z13" s="397"/>
      <c r="AA13" s="397"/>
      <c r="AB13" s="397"/>
      <c r="AC13" s="397"/>
      <c r="AD13" s="397"/>
      <c r="AE13" s="397"/>
      <c r="AF13" s="397"/>
      <c r="AG13" s="397"/>
      <c r="AH13" s="397"/>
      <c r="AI13" s="397"/>
      <c r="AJ13" s="397"/>
      <c r="AK13" s="397"/>
      <c r="AL13" s="397"/>
      <c r="AM13" s="397"/>
      <c r="AN13" s="397"/>
      <c r="AO13" s="397"/>
      <c r="AP13" s="397"/>
      <c r="AQ13" s="397"/>
      <c r="AR13" s="397"/>
      <c r="AS13" s="397"/>
      <c r="AT13" s="397"/>
      <c r="AU13" s="397"/>
      <c r="AV13" s="397"/>
      <c r="AW13" s="397"/>
      <c r="AX13" s="397"/>
      <c r="AY13" s="397"/>
      <c r="AZ13" s="397"/>
      <c r="BA13" s="397"/>
      <c r="BB13" s="397"/>
      <c r="BC13" s="397"/>
      <c r="BD13" s="397"/>
      <c r="BE13" s="397"/>
      <c r="BF13" s="397"/>
      <c r="BG13" s="397"/>
      <c r="BH13" s="397"/>
      <c r="BI13" s="397"/>
      <c r="BJ13" s="397"/>
      <c r="BK13" s="397"/>
      <c r="BL13" s="397"/>
      <c r="BM13" s="397"/>
      <c r="BN13" s="397"/>
      <c r="BO13" s="397"/>
      <c r="BP13" s="397"/>
      <c r="BQ13" s="397"/>
      <c r="BR13" s="397"/>
      <c r="BS13" s="397"/>
      <c r="BT13" s="397"/>
      <c r="BU13" s="397"/>
      <c r="BV13" s="397"/>
      <c r="BW13" s="397"/>
      <c r="BX13" s="397"/>
      <c r="BY13" s="397"/>
      <c r="BZ13" s="397"/>
      <c r="CA13" s="397"/>
      <c r="CB13" s="397"/>
      <c r="CC13" s="397"/>
      <c r="CD13" s="397"/>
      <c r="CE13" s="397"/>
      <c r="CF13" s="397"/>
      <c r="CG13" s="397"/>
      <c r="CH13" s="397"/>
      <c r="CI13" s="397"/>
      <c r="CJ13" s="397"/>
      <c r="CK13" s="397"/>
      <c r="CL13" s="397"/>
      <c r="CM13" s="397"/>
      <c r="CN13" s="397"/>
      <c r="CO13" s="397"/>
      <c r="CP13" s="397"/>
      <c r="CQ13" s="397"/>
      <c r="CR13" s="397"/>
      <c r="CS13" s="397"/>
      <c r="CT13" s="397"/>
      <c r="CU13" s="397"/>
      <c r="CV13" s="397"/>
      <c r="CW13" s="397"/>
      <c r="CX13" s="397"/>
      <c r="CY13" s="397"/>
      <c r="CZ13" s="397"/>
      <c r="DA13" s="397"/>
      <c r="DB13" s="397"/>
      <c r="DC13" s="397"/>
      <c r="DD13" s="397"/>
      <c r="DE13" s="397"/>
      <c r="DF13" s="397"/>
      <c r="DG13" s="397"/>
      <c r="DH13" s="397"/>
      <c r="DI13" s="397"/>
      <c r="DJ13" s="397"/>
      <c r="DK13" s="397"/>
      <c r="DL13" s="397"/>
      <c r="DM13" s="397"/>
      <c r="DN13" s="397"/>
      <c r="DO13" s="397"/>
      <c r="DP13" s="397"/>
      <c r="DQ13" s="397"/>
      <c r="DR13" s="397"/>
      <c r="DS13" s="397"/>
      <c r="DT13" s="397"/>
      <c r="DU13" s="397"/>
      <c r="DV13" s="397"/>
      <c r="DW13" s="397"/>
      <c r="DX13" s="397"/>
      <c r="DY13" s="397"/>
      <c r="DZ13" s="397"/>
      <c r="EA13" s="397"/>
      <c r="EB13" s="397"/>
      <c r="EC13" s="397"/>
      <c r="ED13" s="397"/>
      <c r="EE13" s="397"/>
      <c r="EF13" s="397"/>
      <c r="EG13" s="397"/>
      <c r="EH13" s="397"/>
      <c r="EI13" s="397"/>
      <c r="EJ13" s="397"/>
      <c r="EK13" s="397"/>
      <c r="EL13" s="397"/>
      <c r="EM13" s="397"/>
      <c r="EN13" s="397"/>
      <c r="EO13" s="397"/>
      <c r="EP13" s="397"/>
      <c r="EQ13" s="397"/>
      <c r="ER13" s="397"/>
      <c r="ES13" s="397"/>
      <c r="ET13" s="397"/>
    </row>
    <row r="14" spans="1:162" ht="9.9499999999999993" customHeight="1"/>
    <row r="15" spans="1:162" ht="9.9499999999999993" customHeight="1"/>
    <row r="16" spans="1:162" ht="6" customHeight="1">
      <c r="D16" s="398"/>
      <c r="E16" s="398"/>
      <c r="F16" s="287" t="s">
        <v>139</v>
      </c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 t="s">
        <v>14</v>
      </c>
      <c r="T16" s="287"/>
      <c r="U16" s="287"/>
      <c r="V16" s="287"/>
      <c r="W16" s="287"/>
      <c r="X16" s="287"/>
      <c r="Y16" s="287"/>
      <c r="Z16" s="287"/>
      <c r="AA16" s="287"/>
      <c r="AB16" s="287"/>
      <c r="AC16" s="287" t="s">
        <v>15</v>
      </c>
      <c r="AD16" s="287"/>
      <c r="AE16" s="287"/>
      <c r="AF16" s="287">
        <v>1</v>
      </c>
      <c r="AG16" s="287"/>
      <c r="AH16" s="287"/>
      <c r="AI16" s="287"/>
      <c r="AJ16" s="287"/>
      <c r="AK16" s="287"/>
      <c r="AL16" s="287"/>
      <c r="AM16" s="287" t="s">
        <v>63</v>
      </c>
      <c r="AN16" s="287"/>
      <c r="AO16" s="287"/>
      <c r="AP16" s="287"/>
      <c r="AQ16" s="287"/>
      <c r="AR16" s="287"/>
      <c r="AS16" s="287"/>
      <c r="AT16" s="287" t="s">
        <v>139</v>
      </c>
      <c r="AU16" s="287"/>
      <c r="AV16" s="287"/>
      <c r="AW16" s="287"/>
      <c r="AX16" s="287"/>
      <c r="AY16" s="287"/>
      <c r="AZ16" s="287"/>
      <c r="BA16" s="287"/>
      <c r="BB16" s="287"/>
      <c r="BC16" s="287"/>
      <c r="BD16" s="287"/>
      <c r="BE16" s="287"/>
      <c r="BF16" s="287"/>
      <c r="BG16" s="287" t="s">
        <v>14</v>
      </c>
      <c r="BH16" s="287"/>
      <c r="BI16" s="287"/>
      <c r="BJ16" s="287"/>
      <c r="BK16" s="287"/>
      <c r="BL16" s="287"/>
      <c r="BM16" s="287"/>
      <c r="BN16" s="287"/>
      <c r="BO16" s="287"/>
      <c r="BP16" s="287"/>
      <c r="BQ16" s="287" t="s">
        <v>15</v>
      </c>
      <c r="BR16" s="287"/>
      <c r="BS16" s="287"/>
      <c r="BT16" s="399" t="s">
        <v>113</v>
      </c>
      <c r="BU16" s="399"/>
      <c r="BV16" s="399"/>
      <c r="BW16" s="399"/>
      <c r="BX16" s="399"/>
      <c r="BY16" s="399"/>
      <c r="BZ16" s="399"/>
      <c r="CA16" s="283" t="s">
        <v>114</v>
      </c>
      <c r="CB16" s="283"/>
      <c r="CC16" s="283"/>
      <c r="CD16" s="283"/>
      <c r="CE16" s="283"/>
      <c r="CF16" s="283"/>
      <c r="CG16" s="283"/>
      <c r="CH16" s="283"/>
      <c r="CI16" s="283"/>
      <c r="CJ16" s="283"/>
      <c r="CK16" s="283"/>
      <c r="CL16" s="283"/>
      <c r="CM16" s="283"/>
      <c r="CN16" s="283"/>
      <c r="CO16" s="283"/>
      <c r="CP16" s="283"/>
      <c r="CQ16" s="283"/>
      <c r="CR16" s="283"/>
      <c r="CS16" s="283"/>
      <c r="CT16" s="283"/>
      <c r="CU16" s="283"/>
      <c r="CV16" s="283"/>
      <c r="CW16" s="283"/>
      <c r="CX16" s="283"/>
      <c r="CY16" s="283"/>
      <c r="CZ16" s="283"/>
      <c r="DA16" s="283"/>
      <c r="DB16" s="283"/>
      <c r="DC16" s="283"/>
      <c r="DD16" s="283"/>
      <c r="DE16" s="283"/>
      <c r="DF16" s="283"/>
      <c r="DG16" s="283"/>
      <c r="DH16" s="283"/>
      <c r="DI16" s="283"/>
      <c r="DJ16" s="283"/>
      <c r="DK16" s="283"/>
      <c r="DL16" s="283"/>
      <c r="DM16" s="283"/>
      <c r="DN16" s="283"/>
      <c r="DO16" s="283"/>
      <c r="DP16" s="283"/>
      <c r="DQ16" s="283"/>
      <c r="DR16" s="283"/>
      <c r="DS16" s="283"/>
      <c r="DT16" s="283"/>
      <c r="DU16" s="283"/>
      <c r="DV16" s="283"/>
      <c r="DW16" s="283"/>
      <c r="DX16" s="283"/>
      <c r="DY16" s="283"/>
      <c r="DZ16" s="283"/>
      <c r="EA16" s="283"/>
      <c r="EB16" s="283"/>
      <c r="EC16" s="283"/>
      <c r="ED16" s="283"/>
      <c r="EE16" s="283"/>
      <c r="EF16" s="400"/>
      <c r="EG16" s="400"/>
      <c r="EH16" s="400"/>
      <c r="EI16" s="400"/>
      <c r="EJ16" s="400"/>
      <c r="EK16" s="400"/>
      <c r="EL16" s="400"/>
      <c r="EM16" s="400"/>
      <c r="EN16" s="400"/>
      <c r="EO16" s="400"/>
      <c r="EP16" s="400"/>
      <c r="EQ16" s="400"/>
      <c r="ER16" s="400"/>
      <c r="ES16" s="398"/>
      <c r="ET16" s="398"/>
      <c r="EU16" s="398"/>
      <c r="EV16" s="398"/>
      <c r="EW16" s="398"/>
      <c r="EX16" s="398"/>
      <c r="EY16" s="398"/>
      <c r="EZ16" s="398"/>
      <c r="FA16" s="398"/>
      <c r="FB16" s="398"/>
      <c r="FC16" s="398"/>
    </row>
    <row r="17" spans="3:159" ht="6" customHeight="1">
      <c r="C17" s="398"/>
      <c r="D17" s="398"/>
      <c r="E17" s="398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  <c r="AL17" s="287"/>
      <c r="AM17" s="287"/>
      <c r="AN17" s="287"/>
      <c r="AO17" s="287"/>
      <c r="AP17" s="287"/>
      <c r="AQ17" s="287"/>
      <c r="AR17" s="287"/>
      <c r="AS17" s="287"/>
      <c r="AT17" s="287"/>
      <c r="AU17" s="287"/>
      <c r="AV17" s="287"/>
      <c r="AW17" s="287"/>
      <c r="AX17" s="287"/>
      <c r="AY17" s="287"/>
      <c r="AZ17" s="287"/>
      <c r="BA17" s="287"/>
      <c r="BB17" s="287"/>
      <c r="BC17" s="287"/>
      <c r="BD17" s="287"/>
      <c r="BE17" s="287"/>
      <c r="BF17" s="287"/>
      <c r="BG17" s="287"/>
      <c r="BH17" s="287"/>
      <c r="BI17" s="287"/>
      <c r="BJ17" s="287"/>
      <c r="BK17" s="287"/>
      <c r="BL17" s="287"/>
      <c r="BM17" s="287"/>
      <c r="BN17" s="287"/>
      <c r="BO17" s="287"/>
      <c r="BP17" s="287"/>
      <c r="BQ17" s="287"/>
      <c r="BR17" s="287"/>
      <c r="BS17" s="287"/>
      <c r="BT17" s="399"/>
      <c r="BU17" s="399"/>
      <c r="BV17" s="399"/>
      <c r="BW17" s="399"/>
      <c r="BX17" s="399"/>
      <c r="BY17" s="399"/>
      <c r="BZ17" s="399"/>
      <c r="CA17" s="283"/>
      <c r="CB17" s="283"/>
      <c r="CC17" s="283"/>
      <c r="CD17" s="283"/>
      <c r="CE17" s="283"/>
      <c r="CF17" s="283"/>
      <c r="CG17" s="283"/>
      <c r="CH17" s="283"/>
      <c r="CI17" s="283"/>
      <c r="CJ17" s="283"/>
      <c r="CK17" s="283"/>
      <c r="CL17" s="283"/>
      <c r="CM17" s="283"/>
      <c r="CN17" s="283"/>
      <c r="CO17" s="283"/>
      <c r="CP17" s="283"/>
      <c r="CQ17" s="283"/>
      <c r="CR17" s="283"/>
      <c r="CS17" s="283"/>
      <c r="CT17" s="283"/>
      <c r="CU17" s="283"/>
      <c r="CV17" s="283"/>
      <c r="CW17" s="283"/>
      <c r="CX17" s="283"/>
      <c r="CY17" s="283"/>
      <c r="CZ17" s="283"/>
      <c r="DA17" s="283"/>
      <c r="DB17" s="283"/>
      <c r="DC17" s="283"/>
      <c r="DD17" s="283"/>
      <c r="DE17" s="283"/>
      <c r="DF17" s="283"/>
      <c r="DG17" s="283"/>
      <c r="DH17" s="283"/>
      <c r="DI17" s="283"/>
      <c r="DJ17" s="283"/>
      <c r="DK17" s="283"/>
      <c r="DL17" s="283"/>
      <c r="DM17" s="283"/>
      <c r="DN17" s="283"/>
      <c r="DO17" s="283"/>
      <c r="DP17" s="283"/>
      <c r="DQ17" s="283"/>
      <c r="DR17" s="283"/>
      <c r="DS17" s="283"/>
      <c r="DT17" s="283"/>
      <c r="DU17" s="283"/>
      <c r="DV17" s="283"/>
      <c r="DW17" s="283"/>
      <c r="DX17" s="283"/>
      <c r="DY17" s="283"/>
      <c r="DZ17" s="283"/>
      <c r="EA17" s="283"/>
      <c r="EB17" s="283"/>
      <c r="EC17" s="283"/>
      <c r="ED17" s="283"/>
      <c r="EE17" s="283"/>
      <c r="EF17" s="400"/>
      <c r="EG17" s="400"/>
      <c r="EH17" s="400"/>
      <c r="EI17" s="400"/>
      <c r="EJ17" s="400"/>
      <c r="EK17" s="400"/>
      <c r="EL17" s="400"/>
      <c r="EM17" s="400"/>
      <c r="EN17" s="400"/>
      <c r="EO17" s="400"/>
      <c r="EP17" s="400"/>
      <c r="EQ17" s="400"/>
      <c r="ER17" s="400"/>
      <c r="ES17" s="398"/>
      <c r="ET17" s="398"/>
      <c r="EU17" s="398"/>
      <c r="EV17" s="398"/>
      <c r="EW17" s="398"/>
      <c r="EX17" s="398"/>
      <c r="EY17" s="398"/>
      <c r="EZ17" s="398"/>
      <c r="FA17" s="398"/>
      <c r="FB17" s="398"/>
      <c r="FC17" s="398"/>
    </row>
    <row r="18" spans="3:159" ht="6" customHeight="1"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87"/>
      <c r="BL18" s="287"/>
      <c r="BM18" s="287"/>
      <c r="BN18" s="287"/>
      <c r="BO18" s="287"/>
      <c r="BP18" s="287"/>
      <c r="BQ18" s="287"/>
      <c r="BR18" s="287"/>
      <c r="BS18" s="287"/>
      <c r="BT18" s="399"/>
      <c r="BU18" s="399"/>
      <c r="BV18" s="399"/>
      <c r="BW18" s="399"/>
      <c r="BX18" s="399"/>
      <c r="BY18" s="399"/>
      <c r="BZ18" s="399"/>
      <c r="CA18" s="283"/>
      <c r="CB18" s="283"/>
      <c r="CC18" s="283"/>
      <c r="CD18" s="283"/>
      <c r="CE18" s="283"/>
      <c r="CF18" s="283"/>
      <c r="CG18" s="283"/>
      <c r="CH18" s="283"/>
      <c r="CI18" s="283"/>
      <c r="CJ18" s="283"/>
      <c r="CK18" s="283"/>
      <c r="CL18" s="283"/>
      <c r="CM18" s="283"/>
      <c r="CN18" s="283"/>
      <c r="CO18" s="283"/>
      <c r="CP18" s="283"/>
      <c r="CQ18" s="283"/>
      <c r="CR18" s="283"/>
      <c r="CS18" s="283"/>
      <c r="CT18" s="283"/>
      <c r="CU18" s="283"/>
      <c r="CV18" s="283"/>
      <c r="CW18" s="283"/>
      <c r="CX18" s="283"/>
      <c r="CY18" s="283"/>
      <c r="CZ18" s="283"/>
      <c r="DA18" s="283"/>
      <c r="DB18" s="283"/>
      <c r="DC18" s="283"/>
      <c r="DD18" s="283"/>
      <c r="DE18" s="283"/>
      <c r="DF18" s="283"/>
      <c r="DG18" s="283"/>
      <c r="DH18" s="283"/>
      <c r="DI18" s="283"/>
      <c r="DJ18" s="283"/>
      <c r="DK18" s="283"/>
      <c r="DL18" s="283"/>
      <c r="DM18" s="283"/>
      <c r="DN18" s="283"/>
      <c r="DO18" s="283"/>
      <c r="DP18" s="283"/>
      <c r="DQ18" s="283"/>
      <c r="DR18" s="283"/>
      <c r="DS18" s="283"/>
      <c r="DT18" s="283"/>
      <c r="DU18" s="283"/>
      <c r="DV18" s="283"/>
      <c r="DW18" s="283"/>
      <c r="DX18" s="283"/>
      <c r="DY18" s="283"/>
      <c r="DZ18" s="283"/>
      <c r="EA18" s="283"/>
      <c r="EB18" s="283"/>
      <c r="EC18" s="283"/>
      <c r="ED18" s="283"/>
      <c r="EE18" s="283"/>
      <c r="EF18" s="400"/>
      <c r="EG18" s="400"/>
      <c r="EH18" s="400"/>
      <c r="EI18" s="400"/>
      <c r="EJ18" s="400"/>
      <c r="EK18" s="400"/>
      <c r="EL18" s="400"/>
      <c r="EM18" s="400"/>
      <c r="EN18" s="400"/>
      <c r="EO18" s="400"/>
      <c r="EP18" s="400"/>
      <c r="EQ18" s="400"/>
      <c r="ER18" s="400"/>
    </row>
    <row r="19" spans="3:159" ht="6" customHeight="1">
      <c r="CY19" s="401" t="s">
        <v>137</v>
      </c>
      <c r="CZ19" s="401"/>
      <c r="DA19" s="401"/>
      <c r="DB19" s="401"/>
      <c r="DC19" s="401"/>
      <c r="DD19" s="401"/>
      <c r="DE19" s="401"/>
      <c r="DF19" s="401"/>
      <c r="DG19" s="401"/>
      <c r="DH19" s="401"/>
      <c r="DI19" s="401"/>
      <c r="DJ19" s="401"/>
      <c r="DK19" s="401"/>
      <c r="DL19" s="401"/>
      <c r="DM19" s="401"/>
      <c r="DN19" s="401"/>
      <c r="DO19" s="401"/>
      <c r="DP19" s="401"/>
      <c r="DQ19" s="401"/>
      <c r="DR19" s="401"/>
      <c r="DS19" s="401"/>
      <c r="DT19" s="401"/>
      <c r="DU19" s="401"/>
      <c r="DV19" s="401"/>
      <c r="DW19" s="401"/>
      <c r="DX19" s="401"/>
      <c r="DY19" s="401"/>
      <c r="DZ19" s="401"/>
      <c r="EA19" s="401"/>
      <c r="EB19" s="401"/>
      <c r="EC19" s="401"/>
      <c r="ED19" s="401"/>
      <c r="EE19" s="401"/>
      <c r="EF19" s="401"/>
      <c r="EG19" s="401"/>
      <c r="EH19" s="401"/>
      <c r="EI19" s="401"/>
      <c r="EJ19" s="401"/>
    </row>
    <row r="20" spans="3:159" ht="6" customHeight="1">
      <c r="CY20" s="401"/>
      <c r="CZ20" s="401"/>
      <c r="DA20" s="401"/>
      <c r="DB20" s="401"/>
      <c r="DC20" s="401"/>
      <c r="DD20" s="401"/>
      <c r="DE20" s="401"/>
      <c r="DF20" s="401"/>
      <c r="DG20" s="401"/>
      <c r="DH20" s="401"/>
      <c r="DI20" s="401"/>
      <c r="DJ20" s="401"/>
      <c r="DK20" s="401"/>
      <c r="DL20" s="401"/>
      <c r="DM20" s="401"/>
      <c r="DN20" s="401"/>
      <c r="DO20" s="401"/>
      <c r="DP20" s="401"/>
      <c r="DQ20" s="401"/>
      <c r="DR20" s="401"/>
      <c r="DS20" s="401"/>
      <c r="DT20" s="401"/>
      <c r="DU20" s="401"/>
      <c r="DV20" s="401"/>
      <c r="DW20" s="401"/>
      <c r="DX20" s="401"/>
      <c r="DY20" s="401"/>
      <c r="DZ20" s="401"/>
      <c r="EA20" s="401"/>
      <c r="EB20" s="401"/>
      <c r="EC20" s="401"/>
      <c r="ED20" s="401"/>
      <c r="EE20" s="401"/>
      <c r="EF20" s="401"/>
      <c r="EG20" s="401"/>
      <c r="EH20" s="401"/>
      <c r="EI20" s="401"/>
      <c r="EJ20" s="401"/>
    </row>
    <row r="21" spans="3:159" ht="6" customHeight="1">
      <c r="CY21" s="401"/>
      <c r="CZ21" s="401"/>
      <c r="DA21" s="401"/>
      <c r="DB21" s="401"/>
      <c r="DC21" s="401"/>
      <c r="DD21" s="401"/>
      <c r="DE21" s="401"/>
      <c r="DF21" s="401"/>
      <c r="DG21" s="401"/>
      <c r="DH21" s="401"/>
      <c r="DI21" s="401"/>
      <c r="DJ21" s="401"/>
      <c r="DK21" s="401"/>
      <c r="DL21" s="401"/>
      <c r="DM21" s="401"/>
      <c r="DN21" s="401"/>
      <c r="DO21" s="401"/>
      <c r="DP21" s="401"/>
      <c r="DQ21" s="401"/>
      <c r="DR21" s="401"/>
      <c r="DS21" s="401"/>
      <c r="DT21" s="401"/>
      <c r="DU21" s="401"/>
      <c r="DV21" s="401"/>
      <c r="DW21" s="401"/>
      <c r="DX21" s="401"/>
      <c r="DY21" s="401"/>
      <c r="DZ21" s="401"/>
      <c r="EA21" s="401"/>
      <c r="EB21" s="401"/>
      <c r="EC21" s="401"/>
      <c r="ED21" s="401"/>
      <c r="EE21" s="401"/>
      <c r="EF21" s="401"/>
      <c r="EG21" s="401"/>
      <c r="EH21" s="401"/>
      <c r="EI21" s="401"/>
      <c r="EJ21" s="401"/>
    </row>
    <row r="23" spans="3:159" ht="6" customHeight="1">
      <c r="CY23" s="402" t="s">
        <v>70</v>
      </c>
      <c r="CZ23" s="402"/>
      <c r="DA23" s="402"/>
      <c r="DB23" s="402"/>
      <c r="DC23" s="402"/>
      <c r="DD23" s="402"/>
      <c r="DE23" s="402"/>
      <c r="DF23" s="402"/>
      <c r="DG23" s="402"/>
      <c r="DH23" s="402"/>
      <c r="DI23" s="402"/>
      <c r="DJ23" s="402"/>
      <c r="DK23" s="402"/>
      <c r="DL23" s="402"/>
      <c r="DM23" s="402"/>
      <c r="DN23" s="402"/>
      <c r="DO23" s="402"/>
      <c r="DP23" s="402"/>
      <c r="DQ23" s="402"/>
      <c r="DR23" s="402"/>
      <c r="DS23" s="402"/>
      <c r="DT23" s="402"/>
      <c r="DU23" s="402"/>
      <c r="DV23" s="402"/>
      <c r="DW23" s="402"/>
      <c r="DX23" s="402"/>
      <c r="DY23" s="402"/>
      <c r="DZ23" s="402"/>
    </row>
    <row r="24" spans="3:159" ht="6" customHeight="1">
      <c r="CY24" s="402"/>
      <c r="CZ24" s="402"/>
      <c r="DA24" s="402"/>
      <c r="DB24" s="402"/>
      <c r="DC24" s="402"/>
      <c r="DD24" s="402"/>
      <c r="DE24" s="402"/>
      <c r="DF24" s="402"/>
      <c r="DG24" s="402"/>
      <c r="DH24" s="402"/>
      <c r="DI24" s="402"/>
      <c r="DJ24" s="402"/>
      <c r="DK24" s="402"/>
      <c r="DL24" s="402"/>
      <c r="DM24" s="402"/>
      <c r="DN24" s="402"/>
      <c r="DO24" s="402"/>
      <c r="DP24" s="402"/>
      <c r="DQ24" s="402"/>
      <c r="DR24" s="402"/>
      <c r="DS24" s="402"/>
      <c r="DT24" s="402"/>
      <c r="DU24" s="402"/>
      <c r="DV24" s="402"/>
      <c r="DW24" s="402"/>
      <c r="DX24" s="402"/>
      <c r="DY24" s="402"/>
      <c r="DZ24" s="402"/>
    </row>
    <row r="26" spans="3:159" ht="6" customHeight="1">
      <c r="CY26" s="402" t="s">
        <v>69</v>
      </c>
      <c r="CZ26" s="402"/>
      <c r="DA26" s="402"/>
      <c r="DB26" s="402"/>
      <c r="DC26" s="402"/>
      <c r="DD26" s="402"/>
      <c r="DE26" s="402"/>
      <c r="DF26" s="401"/>
      <c r="DG26" s="401"/>
      <c r="DH26" s="401"/>
      <c r="DI26" s="401"/>
      <c r="DJ26" s="401"/>
      <c r="DK26" s="401"/>
      <c r="DL26" s="401"/>
      <c r="DM26" s="401"/>
      <c r="DN26" s="401"/>
      <c r="DO26" s="401"/>
      <c r="DP26" s="401"/>
      <c r="DQ26" s="401"/>
      <c r="DR26" s="401"/>
      <c r="DS26" s="401"/>
      <c r="DT26" s="401"/>
      <c r="DU26" s="401"/>
      <c r="DV26" s="401"/>
      <c r="DW26" s="401"/>
      <c r="DX26" s="401"/>
      <c r="DY26" s="401"/>
      <c r="DZ26" s="401"/>
      <c r="EA26" s="401"/>
      <c r="EB26" s="401"/>
      <c r="EC26" s="401"/>
      <c r="ED26" s="401"/>
      <c r="EE26" s="401"/>
    </row>
    <row r="27" spans="3:159" ht="6" customHeight="1">
      <c r="CY27" s="402"/>
      <c r="CZ27" s="402"/>
      <c r="DA27" s="402"/>
      <c r="DB27" s="402"/>
      <c r="DC27" s="402"/>
      <c r="DD27" s="402"/>
      <c r="DE27" s="402"/>
      <c r="DF27" s="401"/>
      <c r="DG27" s="401"/>
      <c r="DH27" s="401"/>
      <c r="DI27" s="401"/>
      <c r="DJ27" s="401"/>
      <c r="DK27" s="401"/>
      <c r="DL27" s="401"/>
      <c r="DM27" s="401"/>
      <c r="DN27" s="401"/>
      <c r="DO27" s="401"/>
      <c r="DP27" s="401"/>
      <c r="DQ27" s="401"/>
      <c r="DR27" s="401"/>
      <c r="DS27" s="401"/>
      <c r="DT27" s="401"/>
      <c r="DU27" s="401"/>
      <c r="DV27" s="401"/>
      <c r="DW27" s="401"/>
      <c r="DX27" s="401"/>
      <c r="DY27" s="401"/>
      <c r="DZ27" s="401"/>
      <c r="EA27" s="401"/>
      <c r="EB27" s="401"/>
      <c r="EC27" s="401"/>
      <c r="ED27" s="401"/>
      <c r="EE27" s="401"/>
    </row>
    <row r="28" spans="3:159" ht="6" customHeight="1">
      <c r="CY28" s="403"/>
      <c r="CZ28" s="403"/>
      <c r="DA28" s="403"/>
      <c r="DB28" s="403"/>
      <c r="DC28" s="403"/>
      <c r="DD28" s="403"/>
      <c r="DE28" s="403"/>
    </row>
    <row r="29" spans="3:159" ht="6" customHeight="1">
      <c r="CY29" s="402" t="s">
        <v>71</v>
      </c>
      <c r="CZ29" s="402"/>
      <c r="DA29" s="402"/>
      <c r="DB29" s="402"/>
      <c r="DC29" s="402"/>
      <c r="DD29" s="402"/>
      <c r="DE29" s="402"/>
      <c r="DF29" s="401"/>
      <c r="DG29" s="401"/>
      <c r="DH29" s="401"/>
      <c r="DI29" s="401"/>
      <c r="DJ29" s="401"/>
      <c r="DK29" s="401"/>
      <c r="DL29" s="401"/>
      <c r="DM29" s="401"/>
      <c r="DN29" s="401"/>
      <c r="DO29" s="401"/>
      <c r="DP29" s="401"/>
      <c r="DQ29" s="401"/>
      <c r="DR29" s="401"/>
      <c r="DS29" s="401"/>
      <c r="DT29" s="401"/>
      <c r="DU29" s="401"/>
      <c r="DV29" s="401"/>
      <c r="DW29" s="401"/>
      <c r="DX29" s="401"/>
      <c r="DY29" s="401"/>
      <c r="DZ29" s="401"/>
      <c r="EA29" s="401"/>
      <c r="EB29" s="401"/>
      <c r="EC29" s="401"/>
      <c r="ED29" s="401"/>
      <c r="EE29" s="401"/>
      <c r="EF29" s="404"/>
      <c r="EG29" s="404"/>
      <c r="EH29" s="404"/>
      <c r="EI29" s="404"/>
      <c r="EJ29" s="404"/>
    </row>
    <row r="30" spans="3:159" ht="6" customHeight="1">
      <c r="CY30" s="402"/>
      <c r="CZ30" s="402"/>
      <c r="DA30" s="402"/>
      <c r="DB30" s="402"/>
      <c r="DC30" s="402"/>
      <c r="DD30" s="402"/>
      <c r="DE30" s="402"/>
      <c r="DF30" s="401"/>
      <c r="DG30" s="401"/>
      <c r="DH30" s="401"/>
      <c r="DI30" s="401"/>
      <c r="DJ30" s="401"/>
      <c r="DK30" s="401"/>
      <c r="DL30" s="401"/>
      <c r="DM30" s="401"/>
      <c r="DN30" s="401"/>
      <c r="DO30" s="401"/>
      <c r="DP30" s="401"/>
      <c r="DQ30" s="401"/>
      <c r="DR30" s="401"/>
      <c r="DS30" s="401"/>
      <c r="DT30" s="401"/>
      <c r="DU30" s="401"/>
      <c r="DV30" s="401"/>
      <c r="DW30" s="401"/>
      <c r="DX30" s="401"/>
      <c r="DY30" s="401"/>
      <c r="DZ30" s="401"/>
      <c r="EA30" s="401"/>
      <c r="EB30" s="401"/>
      <c r="EC30" s="401"/>
      <c r="ED30" s="401"/>
      <c r="EE30" s="401"/>
      <c r="EF30" s="404"/>
      <c r="EG30" s="404"/>
      <c r="EH30" s="404"/>
      <c r="EI30" s="404"/>
      <c r="EJ30" s="404"/>
    </row>
    <row r="31" spans="3:159" ht="8.1" customHeight="1"/>
    <row r="32" spans="3:159" ht="8.1" customHeight="1"/>
    <row r="33" spans="2:167" ht="8.1" customHeight="1"/>
    <row r="34" spans="2:167" ht="6" customHeight="1">
      <c r="B34" s="405"/>
      <c r="C34" s="405"/>
      <c r="D34" s="406" t="s">
        <v>115</v>
      </c>
      <c r="E34" s="406"/>
      <c r="F34" s="406"/>
      <c r="G34" s="406"/>
      <c r="H34" s="406"/>
      <c r="I34" s="406"/>
      <c r="J34" s="406"/>
      <c r="K34" s="406"/>
      <c r="L34" s="406"/>
      <c r="M34" s="406"/>
      <c r="N34" s="406"/>
      <c r="O34" s="407"/>
      <c r="P34" s="408"/>
      <c r="Q34" s="408"/>
      <c r="R34" s="408"/>
      <c r="S34" s="408"/>
      <c r="T34" s="408"/>
      <c r="U34" s="408"/>
      <c r="V34" s="408"/>
      <c r="W34" s="408"/>
      <c r="X34" s="408"/>
      <c r="Y34" s="408"/>
      <c r="Z34" s="408"/>
      <c r="AA34" s="408"/>
      <c r="AB34" s="408"/>
      <c r="AC34" s="408"/>
      <c r="AD34" s="408"/>
      <c r="AE34" s="408"/>
      <c r="AF34" s="408"/>
      <c r="AG34" s="408"/>
      <c r="AH34" s="408"/>
      <c r="AI34" s="409"/>
      <c r="AJ34" s="406" t="s">
        <v>116</v>
      </c>
      <c r="AK34" s="406"/>
      <c r="AL34" s="406"/>
      <c r="AM34" s="406"/>
      <c r="AN34" s="406"/>
      <c r="AO34" s="406"/>
      <c r="AP34" s="406"/>
      <c r="AQ34" s="406"/>
      <c r="AR34" s="406"/>
      <c r="AS34" s="406"/>
      <c r="AT34" s="406"/>
      <c r="AU34" s="410"/>
      <c r="AV34" s="411"/>
      <c r="AW34" s="411"/>
      <c r="AX34" s="411"/>
      <c r="AY34" s="411"/>
      <c r="AZ34" s="411"/>
      <c r="BA34" s="411"/>
      <c r="BB34" s="411"/>
      <c r="BC34" s="411"/>
      <c r="BD34" s="411"/>
      <c r="BE34" s="411"/>
      <c r="BF34" s="411"/>
      <c r="BG34" s="411"/>
      <c r="BH34" s="411"/>
      <c r="BI34" s="411"/>
      <c r="BJ34" s="411"/>
      <c r="BK34" s="411"/>
      <c r="BL34" s="411"/>
      <c r="BM34" s="411"/>
      <c r="BN34" s="411"/>
      <c r="BO34" s="411"/>
      <c r="BP34" s="411"/>
      <c r="BQ34" s="411"/>
      <c r="BR34" s="411"/>
      <c r="BS34" s="412"/>
      <c r="BT34" s="406" t="s">
        <v>117</v>
      </c>
      <c r="BU34" s="406"/>
      <c r="BV34" s="406"/>
      <c r="BW34" s="406"/>
      <c r="BX34" s="406"/>
      <c r="BY34" s="406"/>
      <c r="BZ34" s="406"/>
      <c r="CA34" s="406"/>
      <c r="CB34" s="406"/>
      <c r="CC34" s="406"/>
      <c r="CD34" s="406"/>
      <c r="CE34" s="413"/>
      <c r="CF34" s="414"/>
      <c r="CG34" s="414"/>
      <c r="CH34" s="414"/>
      <c r="CI34" s="414"/>
      <c r="CJ34" s="414"/>
      <c r="CK34" s="414"/>
      <c r="CL34" s="414"/>
      <c r="CM34" s="414"/>
      <c r="CN34" s="414"/>
      <c r="CO34" s="414"/>
      <c r="CP34" s="414"/>
      <c r="CQ34" s="414"/>
      <c r="CR34" s="414"/>
      <c r="CS34" s="414"/>
      <c r="CT34" s="414"/>
      <c r="CU34" s="414"/>
      <c r="CV34" s="414"/>
      <c r="CW34" s="414"/>
      <c r="CX34" s="414"/>
      <c r="CY34" s="414"/>
      <c r="CZ34" s="414"/>
      <c r="DA34" s="414"/>
      <c r="DB34" s="414"/>
      <c r="DC34" s="415"/>
      <c r="DD34" s="416" t="s">
        <v>44</v>
      </c>
      <c r="DE34" s="405"/>
      <c r="DF34" s="405"/>
      <c r="DG34" s="405"/>
      <c r="DH34" s="405"/>
      <c r="DI34" s="405"/>
      <c r="DJ34" s="405"/>
      <c r="DK34" s="405"/>
      <c r="DL34" s="405"/>
      <c r="DM34" s="405"/>
      <c r="DN34" s="405"/>
      <c r="DO34" s="405"/>
      <c r="DP34" s="405"/>
      <c r="DQ34" s="405"/>
      <c r="DR34" s="405"/>
      <c r="DS34" s="405"/>
      <c r="DT34" s="405"/>
      <c r="DU34" s="405"/>
      <c r="DV34" s="405"/>
      <c r="DW34" s="405"/>
      <c r="DX34" s="405"/>
      <c r="DY34" s="405"/>
      <c r="DZ34" s="405"/>
      <c r="EA34" s="405"/>
      <c r="EB34" s="405"/>
      <c r="EC34" s="405"/>
      <c r="ED34" s="405"/>
      <c r="EE34" s="405"/>
      <c r="EF34" s="405"/>
      <c r="EG34" s="405"/>
      <c r="EH34" s="405"/>
      <c r="EI34" s="405"/>
      <c r="EJ34" s="405"/>
      <c r="EK34" s="405"/>
      <c r="EL34" s="405"/>
      <c r="EM34" s="405"/>
      <c r="EN34" s="405"/>
      <c r="EO34" s="405"/>
      <c r="EP34" s="405"/>
      <c r="EQ34" s="405"/>
      <c r="ER34" s="405"/>
      <c r="ES34" s="405"/>
      <c r="ET34" s="405"/>
      <c r="EU34" s="417"/>
      <c r="EV34" s="417"/>
      <c r="EW34" s="417"/>
      <c r="EX34" s="417"/>
      <c r="EY34" s="417"/>
      <c r="EZ34" s="417"/>
      <c r="FA34" s="417"/>
      <c r="FB34" s="417"/>
      <c r="FC34" s="417"/>
      <c r="FD34" s="417"/>
      <c r="FE34" s="417"/>
      <c r="FF34" s="417"/>
      <c r="FG34" s="417"/>
      <c r="FH34" s="405"/>
      <c r="FI34" s="405"/>
      <c r="FJ34" s="405"/>
      <c r="FK34" s="405"/>
    </row>
    <row r="35" spans="2:167" ht="6" customHeight="1">
      <c r="B35" s="405"/>
      <c r="C35" s="405"/>
      <c r="D35" s="418"/>
      <c r="E35" s="418"/>
      <c r="F35" s="418"/>
      <c r="G35" s="418"/>
      <c r="H35" s="418"/>
      <c r="I35" s="418"/>
      <c r="J35" s="418"/>
      <c r="K35" s="418"/>
      <c r="L35" s="418"/>
      <c r="M35" s="418"/>
      <c r="N35" s="418"/>
      <c r="O35" s="419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1"/>
      <c r="AJ35" s="418"/>
      <c r="AK35" s="418"/>
      <c r="AL35" s="418"/>
      <c r="AM35" s="418"/>
      <c r="AN35" s="418"/>
      <c r="AO35" s="418"/>
      <c r="AP35" s="418"/>
      <c r="AQ35" s="418"/>
      <c r="AR35" s="418"/>
      <c r="AS35" s="418"/>
      <c r="AT35" s="418"/>
      <c r="AU35" s="422"/>
      <c r="AV35" s="423"/>
      <c r="AW35" s="423"/>
      <c r="AX35" s="423"/>
      <c r="AY35" s="423"/>
      <c r="AZ35" s="423"/>
      <c r="BA35" s="423"/>
      <c r="BB35" s="423"/>
      <c r="BC35" s="423"/>
      <c r="BD35" s="423"/>
      <c r="BE35" s="423"/>
      <c r="BF35" s="423"/>
      <c r="BG35" s="423"/>
      <c r="BH35" s="423"/>
      <c r="BI35" s="423"/>
      <c r="BJ35" s="423"/>
      <c r="BK35" s="423"/>
      <c r="BL35" s="423"/>
      <c r="BM35" s="423"/>
      <c r="BN35" s="423"/>
      <c r="BO35" s="423"/>
      <c r="BP35" s="423"/>
      <c r="BQ35" s="423"/>
      <c r="BR35" s="423"/>
      <c r="BS35" s="424"/>
      <c r="BT35" s="418"/>
      <c r="BU35" s="418"/>
      <c r="BV35" s="418"/>
      <c r="BW35" s="418"/>
      <c r="BX35" s="418"/>
      <c r="BY35" s="418"/>
      <c r="BZ35" s="418"/>
      <c r="CA35" s="418"/>
      <c r="CB35" s="418"/>
      <c r="CC35" s="418"/>
      <c r="CD35" s="418"/>
      <c r="CE35" s="425"/>
      <c r="CF35" s="426"/>
      <c r="CG35" s="426"/>
      <c r="CH35" s="426"/>
      <c r="CI35" s="426"/>
      <c r="CJ35" s="426"/>
      <c r="CK35" s="426"/>
      <c r="CL35" s="426"/>
      <c r="CM35" s="426"/>
      <c r="CN35" s="426"/>
      <c r="CO35" s="426"/>
      <c r="CP35" s="426"/>
      <c r="CQ35" s="426"/>
      <c r="CR35" s="426"/>
      <c r="CS35" s="426"/>
      <c r="CT35" s="426"/>
      <c r="CU35" s="426"/>
      <c r="CV35" s="426"/>
      <c r="CW35" s="426"/>
      <c r="CX35" s="426"/>
      <c r="CY35" s="426"/>
      <c r="CZ35" s="426"/>
      <c r="DA35" s="426"/>
      <c r="DB35" s="426"/>
      <c r="DC35" s="427"/>
      <c r="DD35" s="416"/>
      <c r="DE35" s="405"/>
      <c r="DF35" s="405"/>
      <c r="DG35" s="405"/>
      <c r="DH35" s="405"/>
      <c r="DI35" s="405"/>
      <c r="DJ35" s="405"/>
      <c r="DK35" s="405"/>
      <c r="DL35" s="405"/>
      <c r="DM35" s="405"/>
      <c r="DN35" s="405"/>
      <c r="DO35" s="405"/>
      <c r="DP35" s="405"/>
      <c r="DQ35" s="405"/>
      <c r="DR35" s="405"/>
      <c r="DS35" s="405"/>
      <c r="DT35" s="405"/>
      <c r="DU35" s="405"/>
      <c r="DV35" s="405"/>
      <c r="DW35" s="405"/>
      <c r="DX35" s="405"/>
      <c r="DY35" s="405"/>
      <c r="DZ35" s="405"/>
      <c r="EA35" s="405"/>
      <c r="EB35" s="405"/>
      <c r="EC35" s="405"/>
      <c r="ED35" s="405"/>
      <c r="EE35" s="405"/>
      <c r="EF35" s="405"/>
      <c r="EG35" s="405"/>
      <c r="EH35" s="405"/>
      <c r="EI35" s="405"/>
      <c r="EJ35" s="405"/>
      <c r="EK35" s="405"/>
      <c r="EL35" s="405"/>
      <c r="EM35" s="405"/>
      <c r="EN35" s="405"/>
      <c r="EO35" s="405"/>
      <c r="EP35" s="405"/>
      <c r="EQ35" s="405"/>
      <c r="ER35" s="405"/>
      <c r="ES35" s="405"/>
      <c r="ET35" s="405"/>
      <c r="EU35" s="417"/>
      <c r="EV35" s="417"/>
      <c r="EW35" s="417"/>
      <c r="EX35" s="417"/>
      <c r="EY35" s="417"/>
      <c r="EZ35" s="417"/>
      <c r="FA35" s="417"/>
      <c r="FB35" s="417"/>
      <c r="FC35" s="417"/>
      <c r="FD35" s="417"/>
      <c r="FE35" s="417"/>
      <c r="FF35" s="417"/>
      <c r="FG35" s="417"/>
      <c r="FH35" s="405"/>
      <c r="FI35" s="405"/>
      <c r="FJ35" s="405"/>
      <c r="FK35" s="405"/>
    </row>
    <row r="36" spans="2:167" ht="6" customHeight="1">
      <c r="B36" s="405"/>
      <c r="C36" s="405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9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1"/>
      <c r="AJ36" s="418"/>
      <c r="AK36" s="418"/>
      <c r="AL36" s="418"/>
      <c r="AM36" s="418"/>
      <c r="AN36" s="418"/>
      <c r="AO36" s="418"/>
      <c r="AP36" s="418"/>
      <c r="AQ36" s="418"/>
      <c r="AR36" s="418"/>
      <c r="AS36" s="418"/>
      <c r="AT36" s="418"/>
      <c r="AU36" s="422"/>
      <c r="AV36" s="423"/>
      <c r="AW36" s="423"/>
      <c r="AX36" s="423"/>
      <c r="AY36" s="423"/>
      <c r="AZ36" s="423"/>
      <c r="BA36" s="423"/>
      <c r="BB36" s="423"/>
      <c r="BC36" s="423"/>
      <c r="BD36" s="423"/>
      <c r="BE36" s="423"/>
      <c r="BF36" s="423"/>
      <c r="BG36" s="423"/>
      <c r="BH36" s="423"/>
      <c r="BI36" s="423"/>
      <c r="BJ36" s="423"/>
      <c r="BK36" s="423"/>
      <c r="BL36" s="423"/>
      <c r="BM36" s="423"/>
      <c r="BN36" s="423"/>
      <c r="BO36" s="423"/>
      <c r="BP36" s="423"/>
      <c r="BQ36" s="423"/>
      <c r="BR36" s="423"/>
      <c r="BS36" s="424"/>
      <c r="BT36" s="418"/>
      <c r="BU36" s="418"/>
      <c r="BV36" s="418"/>
      <c r="BW36" s="418"/>
      <c r="BX36" s="418"/>
      <c r="BY36" s="418"/>
      <c r="BZ36" s="418"/>
      <c r="CA36" s="418"/>
      <c r="CB36" s="418"/>
      <c r="CC36" s="418"/>
      <c r="CD36" s="418"/>
      <c r="CE36" s="425"/>
      <c r="CF36" s="426"/>
      <c r="CG36" s="426"/>
      <c r="CH36" s="426"/>
      <c r="CI36" s="426"/>
      <c r="CJ36" s="426"/>
      <c r="CK36" s="426"/>
      <c r="CL36" s="426"/>
      <c r="CM36" s="426"/>
      <c r="CN36" s="426"/>
      <c r="CO36" s="426"/>
      <c r="CP36" s="426"/>
      <c r="CQ36" s="426"/>
      <c r="CR36" s="426"/>
      <c r="CS36" s="426"/>
      <c r="CT36" s="426"/>
      <c r="CU36" s="426"/>
      <c r="CV36" s="426"/>
      <c r="CW36" s="426"/>
      <c r="CX36" s="426"/>
      <c r="CY36" s="426"/>
      <c r="CZ36" s="426"/>
      <c r="DA36" s="426"/>
      <c r="DB36" s="426"/>
      <c r="DC36" s="427"/>
      <c r="DD36" s="416"/>
      <c r="DE36" s="405"/>
      <c r="DF36" s="405"/>
      <c r="DG36" s="405"/>
      <c r="DH36" s="405"/>
      <c r="DI36" s="405"/>
      <c r="DJ36" s="405"/>
      <c r="DK36" s="405"/>
      <c r="DL36" s="405"/>
      <c r="DM36" s="405"/>
      <c r="DN36" s="405"/>
      <c r="DO36" s="405"/>
      <c r="DP36" s="405"/>
      <c r="DQ36" s="405"/>
      <c r="DR36" s="405"/>
      <c r="DS36" s="405"/>
      <c r="DT36" s="405"/>
      <c r="DU36" s="405"/>
      <c r="DV36" s="405"/>
      <c r="DW36" s="405"/>
      <c r="DX36" s="405"/>
      <c r="DY36" s="405"/>
      <c r="DZ36" s="405"/>
      <c r="EA36" s="405"/>
      <c r="EB36" s="405"/>
      <c r="EC36" s="405"/>
      <c r="ED36" s="405"/>
      <c r="EE36" s="405"/>
      <c r="EF36" s="405"/>
      <c r="EG36" s="405"/>
      <c r="EH36" s="405"/>
      <c r="EI36" s="405"/>
      <c r="EJ36" s="405"/>
      <c r="EK36" s="405"/>
      <c r="EL36" s="405"/>
      <c r="EM36" s="405"/>
      <c r="EN36" s="405"/>
      <c r="EO36" s="405"/>
      <c r="EP36" s="405"/>
      <c r="EQ36" s="405"/>
      <c r="ER36" s="405"/>
      <c r="ES36" s="405"/>
      <c r="ET36" s="405"/>
      <c r="EU36" s="417"/>
      <c r="EV36" s="417"/>
      <c r="EW36" s="417"/>
      <c r="EX36" s="417"/>
      <c r="EY36" s="417"/>
      <c r="EZ36" s="417"/>
      <c r="FA36" s="417"/>
      <c r="FB36" s="417"/>
      <c r="FC36" s="417"/>
      <c r="FD36" s="417"/>
      <c r="FE36" s="417"/>
      <c r="FF36" s="417"/>
      <c r="FG36" s="417"/>
      <c r="FH36" s="405"/>
      <c r="FI36" s="405"/>
      <c r="FJ36" s="405"/>
      <c r="FK36" s="405"/>
    </row>
    <row r="37" spans="2:167" ht="6" customHeight="1">
      <c r="B37" s="405"/>
      <c r="C37" s="405"/>
      <c r="D37" s="418"/>
      <c r="E37" s="418"/>
      <c r="F37" s="418"/>
      <c r="G37" s="418"/>
      <c r="H37" s="418"/>
      <c r="I37" s="418"/>
      <c r="J37" s="418"/>
      <c r="K37" s="418"/>
      <c r="L37" s="418"/>
      <c r="M37" s="418"/>
      <c r="N37" s="418"/>
      <c r="O37" s="419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1"/>
      <c r="AJ37" s="418"/>
      <c r="AK37" s="418"/>
      <c r="AL37" s="418"/>
      <c r="AM37" s="418"/>
      <c r="AN37" s="418"/>
      <c r="AO37" s="418"/>
      <c r="AP37" s="418"/>
      <c r="AQ37" s="418"/>
      <c r="AR37" s="418"/>
      <c r="AS37" s="418"/>
      <c r="AT37" s="418"/>
      <c r="AU37" s="422"/>
      <c r="AV37" s="423"/>
      <c r="AW37" s="423"/>
      <c r="AX37" s="423"/>
      <c r="AY37" s="423"/>
      <c r="AZ37" s="423"/>
      <c r="BA37" s="423"/>
      <c r="BB37" s="423"/>
      <c r="BC37" s="423"/>
      <c r="BD37" s="423"/>
      <c r="BE37" s="423"/>
      <c r="BF37" s="423"/>
      <c r="BG37" s="423"/>
      <c r="BH37" s="423"/>
      <c r="BI37" s="423"/>
      <c r="BJ37" s="423"/>
      <c r="BK37" s="423"/>
      <c r="BL37" s="423"/>
      <c r="BM37" s="423"/>
      <c r="BN37" s="423"/>
      <c r="BO37" s="423"/>
      <c r="BP37" s="423"/>
      <c r="BQ37" s="423"/>
      <c r="BR37" s="423"/>
      <c r="BS37" s="424"/>
      <c r="BT37" s="418"/>
      <c r="BU37" s="418"/>
      <c r="BV37" s="418"/>
      <c r="BW37" s="418"/>
      <c r="BX37" s="418"/>
      <c r="BY37" s="418"/>
      <c r="BZ37" s="418"/>
      <c r="CA37" s="418"/>
      <c r="CB37" s="418"/>
      <c r="CC37" s="418"/>
      <c r="CD37" s="418"/>
      <c r="CE37" s="425"/>
      <c r="CF37" s="426"/>
      <c r="CG37" s="426"/>
      <c r="CH37" s="426"/>
      <c r="CI37" s="426"/>
      <c r="CJ37" s="426"/>
      <c r="CK37" s="426"/>
      <c r="CL37" s="426"/>
      <c r="CM37" s="426"/>
      <c r="CN37" s="426"/>
      <c r="CO37" s="426"/>
      <c r="CP37" s="426"/>
      <c r="CQ37" s="426"/>
      <c r="CR37" s="426"/>
      <c r="CS37" s="426"/>
      <c r="CT37" s="426"/>
      <c r="CU37" s="426"/>
      <c r="CV37" s="426"/>
      <c r="CW37" s="426"/>
      <c r="CX37" s="426"/>
      <c r="CY37" s="426"/>
      <c r="CZ37" s="426"/>
      <c r="DA37" s="426"/>
      <c r="DB37" s="426"/>
      <c r="DC37" s="427"/>
      <c r="DD37" s="416" t="s">
        <v>44</v>
      </c>
      <c r="DE37" s="405"/>
      <c r="DF37" s="405"/>
      <c r="DG37" s="405"/>
      <c r="DH37" s="405"/>
      <c r="DI37" s="405"/>
      <c r="DJ37" s="405"/>
      <c r="DK37" s="405" t="s">
        <v>44</v>
      </c>
      <c r="DL37" s="405"/>
      <c r="DM37" s="405"/>
      <c r="DN37" s="405" t="s">
        <v>44</v>
      </c>
      <c r="DO37" s="405"/>
      <c r="DP37" s="405"/>
      <c r="DQ37" s="405"/>
      <c r="DR37" s="405"/>
      <c r="DS37" s="405" t="s">
        <v>44</v>
      </c>
      <c r="DT37" s="405"/>
      <c r="DU37" s="405"/>
      <c r="DV37" s="405" t="s">
        <v>44</v>
      </c>
      <c r="DW37" s="405"/>
      <c r="DX37" s="405"/>
      <c r="DY37" s="405"/>
      <c r="DZ37" s="405"/>
      <c r="EA37" s="405"/>
      <c r="EB37" s="405"/>
      <c r="EC37" s="405" t="s">
        <v>44</v>
      </c>
      <c r="ED37" s="405"/>
      <c r="EE37" s="405"/>
      <c r="EF37" s="405"/>
      <c r="EG37" s="405"/>
      <c r="EH37" s="428" t="s">
        <v>44</v>
      </c>
      <c r="EI37" s="428"/>
      <c r="EJ37" s="428"/>
      <c r="EK37" s="428"/>
      <c r="EL37" s="428"/>
      <c r="EM37" s="428"/>
      <c r="EN37" s="428"/>
      <c r="EO37" s="428"/>
      <c r="EP37" s="428"/>
      <c r="EQ37" s="428"/>
      <c r="ER37" s="405" t="s">
        <v>44</v>
      </c>
      <c r="ES37" s="405"/>
      <c r="ET37" s="405"/>
      <c r="EU37" s="417"/>
      <c r="EV37" s="417"/>
      <c r="EW37" s="417"/>
      <c r="EX37" s="417"/>
      <c r="EY37" s="417"/>
      <c r="EZ37" s="417"/>
      <c r="FA37" s="417"/>
      <c r="FB37" s="417"/>
      <c r="FC37" s="417"/>
      <c r="FD37" s="417"/>
      <c r="FE37" s="417"/>
      <c r="FF37" s="417"/>
      <c r="FG37" s="417"/>
      <c r="FH37" s="417"/>
      <c r="FI37" s="417"/>
      <c r="FJ37" s="417"/>
      <c r="FK37" s="417"/>
    </row>
    <row r="38" spans="2:167" ht="6" customHeight="1">
      <c r="B38" s="405"/>
      <c r="C38" s="405"/>
      <c r="D38" s="418"/>
      <c r="E38" s="418"/>
      <c r="F38" s="418"/>
      <c r="G38" s="418"/>
      <c r="H38" s="418"/>
      <c r="I38" s="418"/>
      <c r="J38" s="418"/>
      <c r="K38" s="418"/>
      <c r="L38" s="418"/>
      <c r="M38" s="418"/>
      <c r="N38" s="418"/>
      <c r="O38" s="419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1"/>
      <c r="AJ38" s="418"/>
      <c r="AK38" s="418"/>
      <c r="AL38" s="418"/>
      <c r="AM38" s="418"/>
      <c r="AN38" s="418"/>
      <c r="AO38" s="418"/>
      <c r="AP38" s="418"/>
      <c r="AQ38" s="418"/>
      <c r="AR38" s="418"/>
      <c r="AS38" s="418"/>
      <c r="AT38" s="418"/>
      <c r="AU38" s="422"/>
      <c r="AV38" s="423"/>
      <c r="AW38" s="423"/>
      <c r="AX38" s="423"/>
      <c r="AY38" s="423"/>
      <c r="AZ38" s="423"/>
      <c r="BA38" s="423"/>
      <c r="BB38" s="423"/>
      <c r="BC38" s="423"/>
      <c r="BD38" s="423"/>
      <c r="BE38" s="423"/>
      <c r="BF38" s="423"/>
      <c r="BG38" s="423"/>
      <c r="BH38" s="423"/>
      <c r="BI38" s="423"/>
      <c r="BJ38" s="423"/>
      <c r="BK38" s="423"/>
      <c r="BL38" s="423"/>
      <c r="BM38" s="423"/>
      <c r="BN38" s="423"/>
      <c r="BO38" s="423"/>
      <c r="BP38" s="423"/>
      <c r="BQ38" s="423"/>
      <c r="BR38" s="423"/>
      <c r="BS38" s="424"/>
      <c r="BT38" s="418"/>
      <c r="BU38" s="418"/>
      <c r="BV38" s="418"/>
      <c r="BW38" s="418"/>
      <c r="BX38" s="418"/>
      <c r="BY38" s="418"/>
      <c r="BZ38" s="418"/>
      <c r="CA38" s="418"/>
      <c r="CB38" s="418"/>
      <c r="CC38" s="418"/>
      <c r="CD38" s="418"/>
      <c r="CE38" s="425"/>
      <c r="CF38" s="426"/>
      <c r="CG38" s="426"/>
      <c r="CH38" s="426"/>
      <c r="CI38" s="426"/>
      <c r="CJ38" s="426"/>
      <c r="CK38" s="426"/>
      <c r="CL38" s="426"/>
      <c r="CM38" s="426"/>
      <c r="CN38" s="426"/>
      <c r="CO38" s="426"/>
      <c r="CP38" s="426"/>
      <c r="CQ38" s="426"/>
      <c r="CR38" s="426"/>
      <c r="CS38" s="426"/>
      <c r="CT38" s="426"/>
      <c r="CU38" s="426"/>
      <c r="CV38" s="426"/>
      <c r="CW38" s="426"/>
      <c r="CX38" s="426"/>
      <c r="CY38" s="426"/>
      <c r="CZ38" s="426"/>
      <c r="DA38" s="426"/>
      <c r="DB38" s="426"/>
      <c r="DC38" s="427"/>
      <c r="DD38" s="416"/>
      <c r="DE38" s="405"/>
      <c r="DF38" s="405"/>
      <c r="DG38" s="405"/>
      <c r="DH38" s="405"/>
      <c r="DI38" s="405"/>
      <c r="DJ38" s="405"/>
      <c r="DK38" s="405"/>
      <c r="DL38" s="405"/>
      <c r="DM38" s="405"/>
      <c r="DN38" s="405"/>
      <c r="DO38" s="405"/>
      <c r="DP38" s="405"/>
      <c r="DQ38" s="405"/>
      <c r="DR38" s="405"/>
      <c r="DS38" s="405"/>
      <c r="DT38" s="405"/>
      <c r="DU38" s="405"/>
      <c r="DV38" s="405"/>
      <c r="DW38" s="405"/>
      <c r="DX38" s="405"/>
      <c r="DY38" s="405"/>
      <c r="DZ38" s="405"/>
      <c r="EA38" s="405"/>
      <c r="EB38" s="405"/>
      <c r="EC38" s="405"/>
      <c r="ED38" s="405"/>
      <c r="EE38" s="405"/>
      <c r="EF38" s="405"/>
      <c r="EG38" s="405"/>
      <c r="EH38" s="428"/>
      <c r="EI38" s="428"/>
      <c r="EJ38" s="428"/>
      <c r="EK38" s="428"/>
      <c r="EL38" s="428"/>
      <c r="EM38" s="428"/>
      <c r="EN38" s="428"/>
      <c r="EO38" s="428"/>
      <c r="EP38" s="428"/>
      <c r="EQ38" s="428"/>
      <c r="ER38" s="405"/>
      <c r="ES38" s="405"/>
      <c r="ET38" s="405"/>
      <c r="EU38" s="417"/>
      <c r="EV38" s="417"/>
      <c r="EW38" s="417"/>
      <c r="EX38" s="417"/>
      <c r="EY38" s="417"/>
      <c r="EZ38" s="417"/>
      <c r="FA38" s="417"/>
      <c r="FB38" s="417"/>
      <c r="FC38" s="417"/>
      <c r="FD38" s="417"/>
      <c r="FE38" s="417"/>
      <c r="FF38" s="417"/>
      <c r="FG38" s="417"/>
      <c r="FH38" s="417"/>
      <c r="FI38" s="417"/>
      <c r="FJ38" s="417"/>
      <c r="FK38" s="417"/>
    </row>
    <row r="39" spans="2:167" ht="6" customHeight="1">
      <c r="B39" s="405"/>
      <c r="C39" s="405"/>
      <c r="D39" s="429"/>
      <c r="E39" s="429"/>
      <c r="F39" s="429"/>
      <c r="G39" s="429"/>
      <c r="H39" s="429"/>
      <c r="I39" s="429"/>
      <c r="J39" s="429"/>
      <c r="K39" s="429"/>
      <c r="L39" s="429"/>
      <c r="M39" s="429"/>
      <c r="N39" s="429"/>
      <c r="O39" s="430"/>
      <c r="P39" s="431"/>
      <c r="Q39" s="431"/>
      <c r="R39" s="431"/>
      <c r="S39" s="431"/>
      <c r="T39" s="431"/>
      <c r="U39" s="431"/>
      <c r="V39" s="431"/>
      <c r="W39" s="431"/>
      <c r="X39" s="431"/>
      <c r="Y39" s="431"/>
      <c r="Z39" s="431"/>
      <c r="AA39" s="431"/>
      <c r="AB39" s="431"/>
      <c r="AC39" s="431"/>
      <c r="AD39" s="431"/>
      <c r="AE39" s="431"/>
      <c r="AF39" s="431"/>
      <c r="AG39" s="431"/>
      <c r="AH39" s="431"/>
      <c r="AI39" s="432"/>
      <c r="AJ39" s="429"/>
      <c r="AK39" s="429"/>
      <c r="AL39" s="429"/>
      <c r="AM39" s="429"/>
      <c r="AN39" s="429"/>
      <c r="AO39" s="429"/>
      <c r="AP39" s="429"/>
      <c r="AQ39" s="429"/>
      <c r="AR39" s="429"/>
      <c r="AS39" s="429"/>
      <c r="AT39" s="429"/>
      <c r="AU39" s="433"/>
      <c r="AV39" s="434"/>
      <c r="AW39" s="434"/>
      <c r="AX39" s="434"/>
      <c r="AY39" s="434"/>
      <c r="AZ39" s="434"/>
      <c r="BA39" s="434"/>
      <c r="BB39" s="434"/>
      <c r="BC39" s="434"/>
      <c r="BD39" s="434"/>
      <c r="BE39" s="434"/>
      <c r="BF39" s="434"/>
      <c r="BG39" s="434"/>
      <c r="BH39" s="434"/>
      <c r="BI39" s="434"/>
      <c r="BJ39" s="434"/>
      <c r="BK39" s="434"/>
      <c r="BL39" s="434"/>
      <c r="BM39" s="434"/>
      <c r="BN39" s="434"/>
      <c r="BO39" s="434"/>
      <c r="BP39" s="434"/>
      <c r="BQ39" s="434"/>
      <c r="BR39" s="434"/>
      <c r="BS39" s="435"/>
      <c r="BT39" s="429"/>
      <c r="BU39" s="429"/>
      <c r="BV39" s="429"/>
      <c r="BW39" s="429"/>
      <c r="BX39" s="429"/>
      <c r="BY39" s="429"/>
      <c r="BZ39" s="429"/>
      <c r="CA39" s="429"/>
      <c r="CB39" s="429"/>
      <c r="CC39" s="429"/>
      <c r="CD39" s="429"/>
      <c r="CE39" s="436"/>
      <c r="CF39" s="437"/>
      <c r="CG39" s="437"/>
      <c r="CH39" s="437"/>
      <c r="CI39" s="437"/>
      <c r="CJ39" s="437"/>
      <c r="CK39" s="437"/>
      <c r="CL39" s="437"/>
      <c r="CM39" s="437"/>
      <c r="CN39" s="437"/>
      <c r="CO39" s="437"/>
      <c r="CP39" s="437"/>
      <c r="CQ39" s="437"/>
      <c r="CR39" s="437"/>
      <c r="CS39" s="437"/>
      <c r="CT39" s="437"/>
      <c r="CU39" s="437"/>
      <c r="CV39" s="437"/>
      <c r="CW39" s="437"/>
      <c r="CX39" s="437"/>
      <c r="CY39" s="437"/>
      <c r="CZ39" s="437"/>
      <c r="DA39" s="437"/>
      <c r="DB39" s="437"/>
      <c r="DC39" s="438"/>
      <c r="DD39" s="416"/>
      <c r="DE39" s="405"/>
      <c r="DF39" s="405"/>
      <c r="DG39" s="405"/>
      <c r="DH39" s="405"/>
      <c r="DI39" s="405"/>
      <c r="DJ39" s="405"/>
      <c r="DK39" s="405"/>
      <c r="DL39" s="405"/>
      <c r="DM39" s="405"/>
      <c r="DN39" s="405"/>
      <c r="DO39" s="405"/>
      <c r="DP39" s="405"/>
      <c r="DQ39" s="405"/>
      <c r="DR39" s="405"/>
      <c r="DS39" s="405"/>
      <c r="DT39" s="405"/>
      <c r="DU39" s="405"/>
      <c r="DV39" s="405"/>
      <c r="DW39" s="405"/>
      <c r="DX39" s="405"/>
      <c r="DY39" s="405"/>
      <c r="DZ39" s="405"/>
      <c r="EA39" s="405"/>
      <c r="EB39" s="405"/>
      <c r="EC39" s="405"/>
      <c r="ED39" s="405"/>
      <c r="EE39" s="405"/>
      <c r="EF39" s="405"/>
      <c r="EG39" s="405"/>
      <c r="EH39" s="428"/>
      <c r="EI39" s="428"/>
      <c r="EJ39" s="428"/>
      <c r="EK39" s="428"/>
      <c r="EL39" s="428"/>
      <c r="EM39" s="428"/>
      <c r="EN39" s="428"/>
      <c r="EO39" s="428"/>
      <c r="EP39" s="428"/>
      <c r="EQ39" s="428"/>
      <c r="ER39" s="405"/>
      <c r="ES39" s="405"/>
      <c r="ET39" s="405"/>
      <c r="EU39" s="417"/>
      <c r="EV39" s="417"/>
      <c r="EW39" s="417"/>
      <c r="EX39" s="417"/>
      <c r="EY39" s="417"/>
      <c r="EZ39" s="417"/>
      <c r="FA39" s="417"/>
      <c r="FB39" s="417"/>
      <c r="FC39" s="417"/>
      <c r="FD39" s="417"/>
      <c r="FE39" s="417"/>
      <c r="FF39" s="417"/>
      <c r="FG39" s="417"/>
      <c r="FH39" s="417"/>
      <c r="FI39" s="417"/>
      <c r="FJ39" s="417"/>
      <c r="FK39" s="417"/>
    </row>
    <row r="42" spans="2:167" ht="8.1" customHeight="1">
      <c r="D42" s="439" t="s">
        <v>118</v>
      </c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  <c r="T42" s="439"/>
      <c r="U42" s="439"/>
      <c r="V42" s="439"/>
      <c r="W42" s="439"/>
      <c r="X42" s="439"/>
      <c r="Y42" s="440" t="s">
        <v>119</v>
      </c>
      <c r="Z42" s="440"/>
      <c r="AA42" s="440"/>
      <c r="AB42" s="440"/>
      <c r="AC42" s="440"/>
      <c r="AD42" s="440"/>
      <c r="AE42" s="441" t="s">
        <v>120</v>
      </c>
      <c r="AF42" s="442"/>
      <c r="AG42" s="442"/>
      <c r="AH42" s="442"/>
      <c r="AI42" s="442"/>
      <c r="AJ42" s="442"/>
      <c r="AK42" s="442"/>
      <c r="AL42" s="443"/>
      <c r="AM42" s="444" t="s">
        <v>121</v>
      </c>
      <c r="AN42" s="444"/>
      <c r="AO42" s="444"/>
      <c r="AP42" s="444"/>
      <c r="AQ42" s="444"/>
      <c r="AR42" s="444"/>
      <c r="AS42" s="444"/>
      <c r="AT42" s="444"/>
      <c r="AU42" s="444" t="s">
        <v>122</v>
      </c>
      <c r="AV42" s="444"/>
      <c r="AW42" s="444"/>
      <c r="AX42" s="444"/>
      <c r="AY42" s="444"/>
      <c r="AZ42" s="444"/>
      <c r="BA42" s="444"/>
      <c r="BB42" s="444"/>
      <c r="BC42" s="440" t="s">
        <v>123</v>
      </c>
      <c r="BD42" s="444"/>
      <c r="BE42" s="444"/>
      <c r="BF42" s="444"/>
      <c r="BG42" s="444"/>
      <c r="BH42" s="444"/>
      <c r="BI42" s="444"/>
      <c r="BJ42" s="444"/>
      <c r="BK42" s="445" t="s">
        <v>124</v>
      </c>
      <c r="BL42" s="439"/>
      <c r="BM42" s="439"/>
      <c r="BN42" s="439"/>
      <c r="BO42" s="439"/>
      <c r="BP42" s="439"/>
      <c r="BQ42" s="439"/>
      <c r="BR42" s="439"/>
      <c r="BS42" s="444" t="s">
        <v>125</v>
      </c>
      <c r="BT42" s="444"/>
      <c r="BU42" s="444"/>
      <c r="BV42" s="444"/>
      <c r="BW42" s="444"/>
      <c r="BX42" s="444"/>
      <c r="BY42" s="444"/>
      <c r="BZ42" s="444"/>
      <c r="CA42" s="440" t="s">
        <v>126</v>
      </c>
      <c r="CB42" s="444"/>
      <c r="CC42" s="444"/>
      <c r="CD42" s="444"/>
      <c r="CE42" s="444"/>
      <c r="CF42" s="444"/>
      <c r="CG42" s="444"/>
      <c r="CH42" s="444"/>
      <c r="CI42" s="444" t="s">
        <v>127</v>
      </c>
      <c r="CJ42" s="444"/>
      <c r="CK42" s="444"/>
      <c r="CL42" s="444"/>
      <c r="CM42" s="444"/>
      <c r="CN42" s="444"/>
      <c r="CO42" s="444"/>
      <c r="CP42" s="444"/>
      <c r="CQ42" s="440" t="s">
        <v>128</v>
      </c>
      <c r="CR42" s="444"/>
      <c r="CS42" s="444"/>
      <c r="CT42" s="444"/>
      <c r="CU42" s="444"/>
      <c r="CV42" s="444"/>
      <c r="CW42" s="444"/>
      <c r="CX42" s="444"/>
      <c r="CY42" s="440" t="s">
        <v>129</v>
      </c>
      <c r="CZ42" s="444"/>
      <c r="DA42" s="444"/>
      <c r="DB42" s="444"/>
      <c r="DC42" s="444"/>
      <c r="DD42" s="444"/>
      <c r="DE42" s="444"/>
      <c r="DF42" s="444"/>
      <c r="DG42" s="446" t="s">
        <v>130</v>
      </c>
      <c r="DH42" s="447"/>
      <c r="DI42" s="447"/>
      <c r="DJ42" s="447"/>
      <c r="DK42" s="447"/>
      <c r="DL42" s="447"/>
      <c r="DM42" s="447"/>
      <c r="DN42" s="447"/>
      <c r="DO42" s="448" t="s">
        <v>131</v>
      </c>
      <c r="DP42" s="449"/>
      <c r="DQ42" s="449"/>
      <c r="DR42" s="449"/>
      <c r="DS42" s="449"/>
      <c r="DT42" s="449"/>
      <c r="DU42" s="449"/>
      <c r="DV42" s="449"/>
      <c r="DW42" s="448" t="s">
        <v>131</v>
      </c>
      <c r="DX42" s="449"/>
      <c r="DY42" s="449"/>
      <c r="DZ42" s="449"/>
      <c r="EA42" s="449"/>
      <c r="EB42" s="449"/>
      <c r="EC42" s="449"/>
      <c r="ED42" s="449"/>
      <c r="EE42" s="450" t="s">
        <v>132</v>
      </c>
      <c r="EF42" s="451"/>
      <c r="EG42" s="451"/>
      <c r="EH42" s="451"/>
      <c r="EI42" s="451"/>
      <c r="EJ42" s="451"/>
      <c r="EK42" s="451"/>
      <c r="EL42" s="451"/>
      <c r="EM42" s="451"/>
      <c r="EN42" s="451"/>
      <c r="EO42" s="451"/>
      <c r="EP42" s="451"/>
      <c r="EQ42" s="451"/>
      <c r="ER42" s="451"/>
      <c r="ES42" s="451"/>
      <c r="ET42" s="452"/>
    </row>
    <row r="43" spans="2:167" ht="8.1" customHeight="1">
      <c r="D43" s="439"/>
      <c r="E43" s="439"/>
      <c r="F43" s="439"/>
      <c r="G43" s="439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  <c r="T43" s="439"/>
      <c r="U43" s="439"/>
      <c r="V43" s="439"/>
      <c r="W43" s="439"/>
      <c r="X43" s="439"/>
      <c r="Y43" s="440"/>
      <c r="Z43" s="440"/>
      <c r="AA43" s="440"/>
      <c r="AB43" s="440"/>
      <c r="AC43" s="440"/>
      <c r="AD43" s="440"/>
      <c r="AE43" s="453"/>
      <c r="AF43" s="454"/>
      <c r="AG43" s="454"/>
      <c r="AH43" s="454"/>
      <c r="AI43" s="454"/>
      <c r="AJ43" s="454"/>
      <c r="AK43" s="454"/>
      <c r="AL43" s="455"/>
      <c r="AM43" s="444"/>
      <c r="AN43" s="444"/>
      <c r="AO43" s="444"/>
      <c r="AP43" s="444"/>
      <c r="AQ43" s="444"/>
      <c r="AR43" s="444"/>
      <c r="AS43" s="444"/>
      <c r="AT43" s="444"/>
      <c r="AU43" s="444"/>
      <c r="AV43" s="444"/>
      <c r="AW43" s="444"/>
      <c r="AX43" s="444"/>
      <c r="AY43" s="444"/>
      <c r="AZ43" s="444"/>
      <c r="BA43" s="444"/>
      <c r="BB43" s="444"/>
      <c r="BC43" s="444"/>
      <c r="BD43" s="444"/>
      <c r="BE43" s="444"/>
      <c r="BF43" s="444"/>
      <c r="BG43" s="444"/>
      <c r="BH43" s="444"/>
      <c r="BI43" s="444"/>
      <c r="BJ43" s="444"/>
      <c r="BK43" s="439"/>
      <c r="BL43" s="439"/>
      <c r="BM43" s="439"/>
      <c r="BN43" s="439"/>
      <c r="BO43" s="439"/>
      <c r="BP43" s="439"/>
      <c r="BQ43" s="439"/>
      <c r="BR43" s="439"/>
      <c r="BS43" s="444"/>
      <c r="BT43" s="444"/>
      <c r="BU43" s="444"/>
      <c r="BV43" s="444"/>
      <c r="BW43" s="444"/>
      <c r="BX43" s="444"/>
      <c r="BY43" s="444"/>
      <c r="BZ43" s="444"/>
      <c r="CA43" s="444"/>
      <c r="CB43" s="444"/>
      <c r="CC43" s="444"/>
      <c r="CD43" s="444"/>
      <c r="CE43" s="444"/>
      <c r="CF43" s="444"/>
      <c r="CG43" s="444"/>
      <c r="CH43" s="444"/>
      <c r="CI43" s="444"/>
      <c r="CJ43" s="444"/>
      <c r="CK43" s="444"/>
      <c r="CL43" s="444"/>
      <c r="CM43" s="444"/>
      <c r="CN43" s="444"/>
      <c r="CO43" s="444"/>
      <c r="CP43" s="444"/>
      <c r="CQ43" s="444"/>
      <c r="CR43" s="444"/>
      <c r="CS43" s="444"/>
      <c r="CT43" s="444"/>
      <c r="CU43" s="444"/>
      <c r="CV43" s="444"/>
      <c r="CW43" s="444"/>
      <c r="CX43" s="444"/>
      <c r="CY43" s="444"/>
      <c r="CZ43" s="444"/>
      <c r="DA43" s="444"/>
      <c r="DB43" s="444"/>
      <c r="DC43" s="444"/>
      <c r="DD43" s="444"/>
      <c r="DE43" s="444"/>
      <c r="DF43" s="444"/>
      <c r="DG43" s="447"/>
      <c r="DH43" s="447"/>
      <c r="DI43" s="447"/>
      <c r="DJ43" s="447"/>
      <c r="DK43" s="447"/>
      <c r="DL43" s="447"/>
      <c r="DM43" s="447"/>
      <c r="DN43" s="447"/>
      <c r="DO43" s="449"/>
      <c r="DP43" s="449"/>
      <c r="DQ43" s="449"/>
      <c r="DR43" s="449"/>
      <c r="DS43" s="449"/>
      <c r="DT43" s="449"/>
      <c r="DU43" s="449"/>
      <c r="DV43" s="449"/>
      <c r="DW43" s="449"/>
      <c r="DX43" s="449"/>
      <c r="DY43" s="449"/>
      <c r="DZ43" s="449"/>
      <c r="EA43" s="449"/>
      <c r="EB43" s="449"/>
      <c r="EC43" s="449"/>
      <c r="ED43" s="449"/>
      <c r="EE43" s="456"/>
      <c r="EF43" s="404"/>
      <c r="EG43" s="404"/>
      <c r="EH43" s="404"/>
      <c r="EI43" s="404"/>
      <c r="EJ43" s="404"/>
      <c r="EK43" s="404"/>
      <c r="EL43" s="404"/>
      <c r="EM43" s="404"/>
      <c r="EN43" s="404"/>
      <c r="EO43" s="404"/>
      <c r="EP43" s="404"/>
      <c r="EQ43" s="404"/>
      <c r="ER43" s="404"/>
      <c r="ES43" s="404"/>
      <c r="ET43" s="457"/>
    </row>
    <row r="44" spans="2:167" ht="8.1" customHeight="1"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  <c r="T44" s="439"/>
      <c r="U44" s="439"/>
      <c r="V44" s="439"/>
      <c r="W44" s="439"/>
      <c r="X44" s="439"/>
      <c r="Y44" s="440"/>
      <c r="Z44" s="440"/>
      <c r="AA44" s="440"/>
      <c r="AB44" s="440"/>
      <c r="AC44" s="440"/>
      <c r="AD44" s="440"/>
      <c r="AE44" s="453"/>
      <c r="AF44" s="454"/>
      <c r="AG44" s="454"/>
      <c r="AH44" s="454"/>
      <c r="AI44" s="454"/>
      <c r="AJ44" s="454"/>
      <c r="AK44" s="454"/>
      <c r="AL44" s="455"/>
      <c r="AM44" s="444"/>
      <c r="AN44" s="444"/>
      <c r="AO44" s="444"/>
      <c r="AP44" s="444"/>
      <c r="AQ44" s="444"/>
      <c r="AR44" s="444"/>
      <c r="AS44" s="444"/>
      <c r="AT44" s="444"/>
      <c r="AU44" s="444"/>
      <c r="AV44" s="444"/>
      <c r="AW44" s="444"/>
      <c r="AX44" s="444"/>
      <c r="AY44" s="444"/>
      <c r="AZ44" s="444"/>
      <c r="BA44" s="444"/>
      <c r="BB44" s="444"/>
      <c r="BC44" s="444"/>
      <c r="BD44" s="444"/>
      <c r="BE44" s="444"/>
      <c r="BF44" s="444"/>
      <c r="BG44" s="444"/>
      <c r="BH44" s="444"/>
      <c r="BI44" s="444"/>
      <c r="BJ44" s="444"/>
      <c r="BK44" s="439"/>
      <c r="BL44" s="439"/>
      <c r="BM44" s="439"/>
      <c r="BN44" s="439"/>
      <c r="BO44" s="439"/>
      <c r="BP44" s="439"/>
      <c r="BQ44" s="439"/>
      <c r="BR44" s="439"/>
      <c r="BS44" s="444"/>
      <c r="BT44" s="444"/>
      <c r="BU44" s="444"/>
      <c r="BV44" s="444"/>
      <c r="BW44" s="444"/>
      <c r="BX44" s="444"/>
      <c r="BY44" s="444"/>
      <c r="BZ44" s="444"/>
      <c r="CA44" s="444"/>
      <c r="CB44" s="444"/>
      <c r="CC44" s="444"/>
      <c r="CD44" s="444"/>
      <c r="CE44" s="444"/>
      <c r="CF44" s="444"/>
      <c r="CG44" s="444"/>
      <c r="CH44" s="444"/>
      <c r="CI44" s="444"/>
      <c r="CJ44" s="444"/>
      <c r="CK44" s="444"/>
      <c r="CL44" s="444"/>
      <c r="CM44" s="444"/>
      <c r="CN44" s="444"/>
      <c r="CO44" s="444"/>
      <c r="CP44" s="444"/>
      <c r="CQ44" s="444"/>
      <c r="CR44" s="444"/>
      <c r="CS44" s="444"/>
      <c r="CT44" s="444"/>
      <c r="CU44" s="444"/>
      <c r="CV44" s="444"/>
      <c r="CW44" s="444"/>
      <c r="CX44" s="444"/>
      <c r="CY44" s="444"/>
      <c r="CZ44" s="444"/>
      <c r="DA44" s="444"/>
      <c r="DB44" s="444"/>
      <c r="DC44" s="444"/>
      <c r="DD44" s="444"/>
      <c r="DE44" s="444"/>
      <c r="DF44" s="444"/>
      <c r="DG44" s="447"/>
      <c r="DH44" s="447"/>
      <c r="DI44" s="447"/>
      <c r="DJ44" s="447"/>
      <c r="DK44" s="447"/>
      <c r="DL44" s="447"/>
      <c r="DM44" s="447"/>
      <c r="DN44" s="447"/>
      <c r="DO44" s="449"/>
      <c r="DP44" s="449"/>
      <c r="DQ44" s="449"/>
      <c r="DR44" s="449"/>
      <c r="DS44" s="449"/>
      <c r="DT44" s="449"/>
      <c r="DU44" s="449"/>
      <c r="DV44" s="449"/>
      <c r="DW44" s="449"/>
      <c r="DX44" s="449"/>
      <c r="DY44" s="449"/>
      <c r="DZ44" s="449"/>
      <c r="EA44" s="449"/>
      <c r="EB44" s="449"/>
      <c r="EC44" s="449"/>
      <c r="ED44" s="449"/>
      <c r="EE44" s="456"/>
      <c r="EF44" s="404"/>
      <c r="EG44" s="404"/>
      <c r="EH44" s="404"/>
      <c r="EI44" s="404"/>
      <c r="EJ44" s="404"/>
      <c r="EK44" s="404"/>
      <c r="EL44" s="404"/>
      <c r="EM44" s="404"/>
      <c r="EN44" s="404"/>
      <c r="EO44" s="404"/>
      <c r="EP44" s="404"/>
      <c r="EQ44" s="404"/>
      <c r="ER44" s="404"/>
      <c r="ES44" s="404"/>
      <c r="ET44" s="457"/>
    </row>
    <row r="45" spans="2:167" ht="8.1" customHeight="1">
      <c r="D45" s="439"/>
      <c r="E45" s="439"/>
      <c r="F45" s="439"/>
      <c r="G45" s="439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  <c r="T45" s="439"/>
      <c r="U45" s="439"/>
      <c r="V45" s="439"/>
      <c r="W45" s="439"/>
      <c r="X45" s="439"/>
      <c r="Y45" s="440"/>
      <c r="Z45" s="440"/>
      <c r="AA45" s="440"/>
      <c r="AB45" s="440"/>
      <c r="AC45" s="440"/>
      <c r="AD45" s="440"/>
      <c r="AE45" s="453"/>
      <c r="AF45" s="454"/>
      <c r="AG45" s="454"/>
      <c r="AH45" s="454"/>
      <c r="AI45" s="454"/>
      <c r="AJ45" s="454"/>
      <c r="AK45" s="454"/>
      <c r="AL45" s="455"/>
      <c r="AM45" s="444"/>
      <c r="AN45" s="444"/>
      <c r="AO45" s="444"/>
      <c r="AP45" s="444"/>
      <c r="AQ45" s="444"/>
      <c r="AR45" s="444"/>
      <c r="AS45" s="444"/>
      <c r="AT45" s="444"/>
      <c r="AU45" s="444"/>
      <c r="AV45" s="444"/>
      <c r="AW45" s="444"/>
      <c r="AX45" s="444"/>
      <c r="AY45" s="444"/>
      <c r="AZ45" s="444"/>
      <c r="BA45" s="444"/>
      <c r="BB45" s="444"/>
      <c r="BC45" s="444"/>
      <c r="BD45" s="444"/>
      <c r="BE45" s="444"/>
      <c r="BF45" s="444"/>
      <c r="BG45" s="444"/>
      <c r="BH45" s="444"/>
      <c r="BI45" s="444"/>
      <c r="BJ45" s="444"/>
      <c r="BK45" s="439"/>
      <c r="BL45" s="439"/>
      <c r="BM45" s="439"/>
      <c r="BN45" s="439"/>
      <c r="BO45" s="439"/>
      <c r="BP45" s="439"/>
      <c r="BQ45" s="439"/>
      <c r="BR45" s="439"/>
      <c r="BS45" s="444"/>
      <c r="BT45" s="444"/>
      <c r="BU45" s="444"/>
      <c r="BV45" s="444"/>
      <c r="BW45" s="444"/>
      <c r="BX45" s="444"/>
      <c r="BY45" s="444"/>
      <c r="BZ45" s="444"/>
      <c r="CA45" s="444"/>
      <c r="CB45" s="444"/>
      <c r="CC45" s="444"/>
      <c r="CD45" s="444"/>
      <c r="CE45" s="444"/>
      <c r="CF45" s="444"/>
      <c r="CG45" s="444"/>
      <c r="CH45" s="444"/>
      <c r="CI45" s="444"/>
      <c r="CJ45" s="444"/>
      <c r="CK45" s="444"/>
      <c r="CL45" s="444"/>
      <c r="CM45" s="444"/>
      <c r="CN45" s="444"/>
      <c r="CO45" s="444"/>
      <c r="CP45" s="444"/>
      <c r="CQ45" s="444"/>
      <c r="CR45" s="444"/>
      <c r="CS45" s="444"/>
      <c r="CT45" s="444"/>
      <c r="CU45" s="444"/>
      <c r="CV45" s="444"/>
      <c r="CW45" s="444"/>
      <c r="CX45" s="444"/>
      <c r="CY45" s="444"/>
      <c r="CZ45" s="444"/>
      <c r="DA45" s="444"/>
      <c r="DB45" s="444"/>
      <c r="DC45" s="444"/>
      <c r="DD45" s="444"/>
      <c r="DE45" s="444"/>
      <c r="DF45" s="444"/>
      <c r="DG45" s="447"/>
      <c r="DH45" s="447"/>
      <c r="DI45" s="447"/>
      <c r="DJ45" s="447"/>
      <c r="DK45" s="447"/>
      <c r="DL45" s="447"/>
      <c r="DM45" s="447"/>
      <c r="DN45" s="447"/>
      <c r="DO45" s="449"/>
      <c r="DP45" s="449"/>
      <c r="DQ45" s="449"/>
      <c r="DR45" s="449"/>
      <c r="DS45" s="449"/>
      <c r="DT45" s="449"/>
      <c r="DU45" s="449"/>
      <c r="DV45" s="449"/>
      <c r="DW45" s="449"/>
      <c r="DX45" s="449"/>
      <c r="DY45" s="449"/>
      <c r="DZ45" s="449"/>
      <c r="EA45" s="449"/>
      <c r="EB45" s="449"/>
      <c r="EC45" s="449"/>
      <c r="ED45" s="449"/>
      <c r="EE45" s="456"/>
      <c r="EF45" s="404"/>
      <c r="EG45" s="404"/>
      <c r="EH45" s="404"/>
      <c r="EI45" s="404"/>
      <c r="EJ45" s="404"/>
      <c r="EK45" s="404"/>
      <c r="EL45" s="404"/>
      <c r="EM45" s="404"/>
      <c r="EN45" s="404"/>
      <c r="EO45" s="404"/>
      <c r="EP45" s="404"/>
      <c r="EQ45" s="404"/>
      <c r="ER45" s="404"/>
      <c r="ES45" s="404"/>
      <c r="ET45" s="457"/>
    </row>
    <row r="46" spans="2:167" ht="8.1" customHeight="1">
      <c r="D46" s="439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  <c r="T46" s="439"/>
      <c r="U46" s="439"/>
      <c r="V46" s="439"/>
      <c r="W46" s="439"/>
      <c r="X46" s="439"/>
      <c r="Y46" s="440"/>
      <c r="Z46" s="440"/>
      <c r="AA46" s="440"/>
      <c r="AB46" s="440"/>
      <c r="AC46" s="440"/>
      <c r="AD46" s="440"/>
      <c r="AE46" s="453"/>
      <c r="AF46" s="454"/>
      <c r="AG46" s="454"/>
      <c r="AH46" s="454"/>
      <c r="AI46" s="454"/>
      <c r="AJ46" s="454"/>
      <c r="AK46" s="454"/>
      <c r="AL46" s="455"/>
      <c r="AM46" s="444"/>
      <c r="AN46" s="444"/>
      <c r="AO46" s="444"/>
      <c r="AP46" s="444"/>
      <c r="AQ46" s="444"/>
      <c r="AR46" s="444"/>
      <c r="AS46" s="444"/>
      <c r="AT46" s="444"/>
      <c r="AU46" s="444"/>
      <c r="AV46" s="444"/>
      <c r="AW46" s="444"/>
      <c r="AX46" s="444"/>
      <c r="AY46" s="444"/>
      <c r="AZ46" s="444"/>
      <c r="BA46" s="444"/>
      <c r="BB46" s="444"/>
      <c r="BC46" s="444"/>
      <c r="BD46" s="444"/>
      <c r="BE46" s="444"/>
      <c r="BF46" s="444"/>
      <c r="BG46" s="444"/>
      <c r="BH46" s="444"/>
      <c r="BI46" s="444"/>
      <c r="BJ46" s="444"/>
      <c r="BK46" s="439"/>
      <c r="BL46" s="439"/>
      <c r="BM46" s="439"/>
      <c r="BN46" s="439"/>
      <c r="BO46" s="439"/>
      <c r="BP46" s="439"/>
      <c r="BQ46" s="439"/>
      <c r="BR46" s="439"/>
      <c r="BS46" s="444"/>
      <c r="BT46" s="444"/>
      <c r="BU46" s="444"/>
      <c r="BV46" s="444"/>
      <c r="BW46" s="444"/>
      <c r="BX46" s="444"/>
      <c r="BY46" s="444"/>
      <c r="BZ46" s="444"/>
      <c r="CA46" s="444"/>
      <c r="CB46" s="444"/>
      <c r="CC46" s="444"/>
      <c r="CD46" s="444"/>
      <c r="CE46" s="444"/>
      <c r="CF46" s="444"/>
      <c r="CG46" s="444"/>
      <c r="CH46" s="444"/>
      <c r="CI46" s="444"/>
      <c r="CJ46" s="444"/>
      <c r="CK46" s="444"/>
      <c r="CL46" s="444"/>
      <c r="CM46" s="444"/>
      <c r="CN46" s="444"/>
      <c r="CO46" s="444"/>
      <c r="CP46" s="444"/>
      <c r="CQ46" s="444"/>
      <c r="CR46" s="444"/>
      <c r="CS46" s="444"/>
      <c r="CT46" s="444"/>
      <c r="CU46" s="444"/>
      <c r="CV46" s="444"/>
      <c r="CW46" s="444"/>
      <c r="CX46" s="444"/>
      <c r="CY46" s="444"/>
      <c r="CZ46" s="444"/>
      <c r="DA46" s="444"/>
      <c r="DB46" s="444"/>
      <c r="DC46" s="444"/>
      <c r="DD46" s="444"/>
      <c r="DE46" s="444"/>
      <c r="DF46" s="444"/>
      <c r="DG46" s="447"/>
      <c r="DH46" s="447"/>
      <c r="DI46" s="447"/>
      <c r="DJ46" s="447"/>
      <c r="DK46" s="447"/>
      <c r="DL46" s="447"/>
      <c r="DM46" s="447"/>
      <c r="DN46" s="447"/>
      <c r="DO46" s="449"/>
      <c r="DP46" s="449"/>
      <c r="DQ46" s="449"/>
      <c r="DR46" s="449"/>
      <c r="DS46" s="449"/>
      <c r="DT46" s="449"/>
      <c r="DU46" s="449"/>
      <c r="DV46" s="449"/>
      <c r="DW46" s="449"/>
      <c r="DX46" s="449"/>
      <c r="DY46" s="449"/>
      <c r="DZ46" s="449"/>
      <c r="EA46" s="449"/>
      <c r="EB46" s="449"/>
      <c r="EC46" s="449"/>
      <c r="ED46" s="449"/>
      <c r="EE46" s="456"/>
      <c r="EF46" s="404"/>
      <c r="EG46" s="404"/>
      <c r="EH46" s="404"/>
      <c r="EI46" s="404"/>
      <c r="EJ46" s="404"/>
      <c r="EK46" s="404"/>
      <c r="EL46" s="404"/>
      <c r="EM46" s="404"/>
      <c r="EN46" s="404"/>
      <c r="EO46" s="404"/>
      <c r="EP46" s="404"/>
      <c r="EQ46" s="404"/>
      <c r="ER46" s="404"/>
      <c r="ES46" s="404"/>
      <c r="ET46" s="457"/>
    </row>
    <row r="47" spans="2:167" ht="8.1" customHeight="1">
      <c r="D47" s="439"/>
      <c r="E47" s="439"/>
      <c r="F47" s="439"/>
      <c r="G47" s="439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  <c r="T47" s="439"/>
      <c r="U47" s="439"/>
      <c r="V47" s="439"/>
      <c r="W47" s="439"/>
      <c r="X47" s="439"/>
      <c r="Y47" s="458"/>
      <c r="Z47" s="458"/>
      <c r="AA47" s="458"/>
      <c r="AB47" s="458"/>
      <c r="AC47" s="458"/>
      <c r="AD47" s="458"/>
      <c r="AE47" s="459"/>
      <c r="AF47" s="460"/>
      <c r="AG47" s="460"/>
      <c r="AH47" s="460"/>
      <c r="AI47" s="460"/>
      <c r="AJ47" s="460"/>
      <c r="AK47" s="460"/>
      <c r="AL47" s="461"/>
      <c r="AM47" s="444"/>
      <c r="AN47" s="444"/>
      <c r="AO47" s="444"/>
      <c r="AP47" s="444"/>
      <c r="AQ47" s="444"/>
      <c r="AR47" s="444"/>
      <c r="AS47" s="444"/>
      <c r="AT47" s="444"/>
      <c r="AU47" s="444"/>
      <c r="AV47" s="444"/>
      <c r="AW47" s="444"/>
      <c r="AX47" s="444"/>
      <c r="AY47" s="444"/>
      <c r="AZ47" s="444"/>
      <c r="BA47" s="444"/>
      <c r="BB47" s="444"/>
      <c r="BC47" s="444"/>
      <c r="BD47" s="444"/>
      <c r="BE47" s="444"/>
      <c r="BF47" s="444"/>
      <c r="BG47" s="444"/>
      <c r="BH47" s="444"/>
      <c r="BI47" s="444"/>
      <c r="BJ47" s="444"/>
      <c r="BK47" s="439"/>
      <c r="BL47" s="439"/>
      <c r="BM47" s="439"/>
      <c r="BN47" s="439"/>
      <c r="BO47" s="439"/>
      <c r="BP47" s="439"/>
      <c r="BQ47" s="439"/>
      <c r="BR47" s="439"/>
      <c r="BS47" s="444"/>
      <c r="BT47" s="444"/>
      <c r="BU47" s="444"/>
      <c r="BV47" s="444"/>
      <c r="BW47" s="444"/>
      <c r="BX47" s="444"/>
      <c r="BY47" s="444"/>
      <c r="BZ47" s="444"/>
      <c r="CA47" s="444"/>
      <c r="CB47" s="444"/>
      <c r="CC47" s="444"/>
      <c r="CD47" s="444"/>
      <c r="CE47" s="444"/>
      <c r="CF47" s="444"/>
      <c r="CG47" s="444"/>
      <c r="CH47" s="444"/>
      <c r="CI47" s="444"/>
      <c r="CJ47" s="444"/>
      <c r="CK47" s="444"/>
      <c r="CL47" s="444"/>
      <c r="CM47" s="444"/>
      <c r="CN47" s="444"/>
      <c r="CO47" s="444"/>
      <c r="CP47" s="444"/>
      <c r="CQ47" s="444"/>
      <c r="CR47" s="444"/>
      <c r="CS47" s="444"/>
      <c r="CT47" s="444"/>
      <c r="CU47" s="444"/>
      <c r="CV47" s="444"/>
      <c r="CW47" s="444"/>
      <c r="CX47" s="444"/>
      <c r="CY47" s="444"/>
      <c r="CZ47" s="444"/>
      <c r="DA47" s="444"/>
      <c r="DB47" s="444"/>
      <c r="DC47" s="444"/>
      <c r="DD47" s="444"/>
      <c r="DE47" s="444"/>
      <c r="DF47" s="444"/>
      <c r="DG47" s="447"/>
      <c r="DH47" s="447"/>
      <c r="DI47" s="447"/>
      <c r="DJ47" s="447"/>
      <c r="DK47" s="447"/>
      <c r="DL47" s="447"/>
      <c r="DM47" s="447"/>
      <c r="DN47" s="447"/>
      <c r="DO47" s="449"/>
      <c r="DP47" s="449"/>
      <c r="DQ47" s="449"/>
      <c r="DR47" s="449"/>
      <c r="DS47" s="449"/>
      <c r="DT47" s="449"/>
      <c r="DU47" s="449"/>
      <c r="DV47" s="449"/>
      <c r="DW47" s="449"/>
      <c r="DX47" s="449"/>
      <c r="DY47" s="449"/>
      <c r="DZ47" s="449"/>
      <c r="EA47" s="449"/>
      <c r="EB47" s="449"/>
      <c r="EC47" s="449"/>
      <c r="ED47" s="449"/>
      <c r="EE47" s="462"/>
      <c r="EF47" s="463"/>
      <c r="EG47" s="463"/>
      <c r="EH47" s="463"/>
      <c r="EI47" s="463"/>
      <c r="EJ47" s="463"/>
      <c r="EK47" s="463"/>
      <c r="EL47" s="463"/>
      <c r="EM47" s="463"/>
      <c r="EN47" s="463"/>
      <c r="EO47" s="463"/>
      <c r="EP47" s="463"/>
      <c r="EQ47" s="463"/>
      <c r="ER47" s="463"/>
      <c r="ES47" s="463"/>
      <c r="ET47" s="464"/>
    </row>
    <row r="48" spans="2:167" ht="6" customHeight="1">
      <c r="D48" s="465" t="s">
        <v>138</v>
      </c>
      <c r="E48" s="466"/>
      <c r="F48" s="466"/>
      <c r="G48" s="466"/>
      <c r="H48" s="466"/>
      <c r="I48" s="466"/>
      <c r="J48" s="466"/>
      <c r="K48" s="466"/>
      <c r="L48" s="466"/>
      <c r="M48" s="466"/>
      <c r="N48" s="466"/>
      <c r="O48" s="466"/>
      <c r="P48" s="466"/>
      <c r="Q48" s="466"/>
      <c r="R48" s="466"/>
      <c r="S48" s="466"/>
      <c r="T48" s="467" t="s">
        <v>17</v>
      </c>
      <c r="U48" s="468"/>
      <c r="V48" s="468"/>
      <c r="W48" s="468"/>
      <c r="X48" s="469"/>
      <c r="Y48" s="441">
        <v>10</v>
      </c>
      <c r="Z48" s="442"/>
      <c r="AA48" s="442"/>
      <c r="AB48" s="442" t="s">
        <v>133</v>
      </c>
      <c r="AC48" s="442"/>
      <c r="AD48" s="443"/>
      <c r="AE48" s="470"/>
      <c r="AF48" s="470"/>
      <c r="AG48" s="470"/>
      <c r="AH48" s="470"/>
      <c r="AI48" s="470"/>
      <c r="AJ48" s="470"/>
      <c r="AK48" s="470"/>
      <c r="AL48" s="470"/>
      <c r="AM48" s="470"/>
      <c r="AN48" s="470"/>
      <c r="AO48" s="470"/>
      <c r="AP48" s="470"/>
      <c r="AQ48" s="470"/>
      <c r="AR48" s="470"/>
      <c r="AS48" s="470"/>
      <c r="AT48" s="470"/>
      <c r="AU48" s="470"/>
      <c r="AV48" s="470"/>
      <c r="AW48" s="470"/>
      <c r="AX48" s="470"/>
      <c r="AY48" s="470"/>
      <c r="AZ48" s="470"/>
      <c r="BA48" s="470"/>
      <c r="BB48" s="470"/>
      <c r="BC48" s="470"/>
      <c r="BD48" s="470"/>
      <c r="BE48" s="470"/>
      <c r="BF48" s="470"/>
      <c r="BG48" s="470"/>
      <c r="BH48" s="470"/>
      <c r="BI48" s="470"/>
      <c r="BJ48" s="470"/>
      <c r="BK48" s="470"/>
      <c r="BL48" s="470"/>
      <c r="BM48" s="470"/>
      <c r="BN48" s="470"/>
      <c r="BO48" s="470"/>
      <c r="BP48" s="470"/>
      <c r="BQ48" s="470"/>
      <c r="BR48" s="470"/>
      <c r="BS48" s="470"/>
      <c r="BT48" s="470"/>
      <c r="BU48" s="470"/>
      <c r="BV48" s="470"/>
      <c r="BW48" s="470"/>
      <c r="BX48" s="470"/>
      <c r="BY48" s="470"/>
      <c r="BZ48" s="470"/>
      <c r="CA48" s="470"/>
      <c r="CB48" s="470"/>
      <c r="CC48" s="470"/>
      <c r="CD48" s="470"/>
      <c r="CE48" s="470"/>
      <c r="CF48" s="470"/>
      <c r="CG48" s="470"/>
      <c r="CH48" s="470"/>
      <c r="CI48" s="470"/>
      <c r="CJ48" s="470"/>
      <c r="CK48" s="470"/>
      <c r="CL48" s="470"/>
      <c r="CM48" s="470"/>
      <c r="CN48" s="470"/>
      <c r="CO48" s="470"/>
      <c r="CP48" s="470"/>
      <c r="CQ48" s="470"/>
      <c r="CR48" s="470"/>
      <c r="CS48" s="470"/>
      <c r="CT48" s="470"/>
      <c r="CU48" s="470"/>
      <c r="CV48" s="470"/>
      <c r="CW48" s="470"/>
      <c r="CX48" s="470"/>
      <c r="CY48" s="470"/>
      <c r="CZ48" s="470"/>
      <c r="DA48" s="470"/>
      <c r="DB48" s="470"/>
      <c r="DC48" s="470"/>
      <c r="DD48" s="470"/>
      <c r="DE48" s="470"/>
      <c r="DF48" s="470"/>
      <c r="DG48" s="470"/>
      <c r="DH48" s="470"/>
      <c r="DI48" s="470"/>
      <c r="DJ48" s="470"/>
      <c r="DK48" s="470"/>
      <c r="DL48" s="470"/>
      <c r="DM48" s="470"/>
      <c r="DN48" s="470"/>
      <c r="DO48" s="470"/>
      <c r="DP48" s="470"/>
      <c r="DQ48" s="470"/>
      <c r="DR48" s="470"/>
      <c r="DS48" s="470"/>
      <c r="DT48" s="470"/>
      <c r="DU48" s="470"/>
      <c r="DV48" s="470"/>
      <c r="DW48" s="470"/>
      <c r="DX48" s="470"/>
      <c r="DY48" s="470"/>
      <c r="DZ48" s="470"/>
      <c r="EA48" s="470"/>
      <c r="EB48" s="470"/>
      <c r="EC48" s="470"/>
      <c r="ED48" s="470"/>
      <c r="EE48" s="471" t="s">
        <v>134</v>
      </c>
      <c r="EF48" s="472"/>
      <c r="EG48" s="472"/>
      <c r="EH48" s="472"/>
      <c r="EI48" s="472"/>
      <c r="EJ48" s="472"/>
      <c r="EK48" s="472"/>
      <c r="EL48" s="472"/>
      <c r="EM48" s="472"/>
      <c r="EN48" s="472"/>
      <c r="EO48" s="472"/>
      <c r="EP48" s="472"/>
      <c r="EQ48" s="472"/>
      <c r="ER48" s="472"/>
      <c r="ES48" s="472"/>
      <c r="ET48" s="473"/>
    </row>
    <row r="49" spans="4:150" ht="6" customHeight="1">
      <c r="D49" s="474"/>
      <c r="E49" s="475"/>
      <c r="F49" s="475"/>
      <c r="G49" s="475"/>
      <c r="H49" s="475"/>
      <c r="I49" s="475"/>
      <c r="J49" s="475"/>
      <c r="K49" s="475"/>
      <c r="L49" s="475"/>
      <c r="M49" s="475"/>
      <c r="N49" s="475"/>
      <c r="O49" s="475"/>
      <c r="P49" s="475"/>
      <c r="Q49" s="475"/>
      <c r="R49" s="475"/>
      <c r="S49" s="475"/>
      <c r="T49" s="476"/>
      <c r="U49" s="476"/>
      <c r="V49" s="476"/>
      <c r="W49" s="476"/>
      <c r="X49" s="477"/>
      <c r="Y49" s="453"/>
      <c r="Z49" s="454"/>
      <c r="AA49" s="454"/>
      <c r="AB49" s="454"/>
      <c r="AC49" s="454"/>
      <c r="AD49" s="455"/>
      <c r="AE49" s="470"/>
      <c r="AF49" s="470"/>
      <c r="AG49" s="470"/>
      <c r="AH49" s="470"/>
      <c r="AI49" s="470"/>
      <c r="AJ49" s="470"/>
      <c r="AK49" s="470"/>
      <c r="AL49" s="470"/>
      <c r="AM49" s="470"/>
      <c r="AN49" s="470"/>
      <c r="AO49" s="470"/>
      <c r="AP49" s="470"/>
      <c r="AQ49" s="470"/>
      <c r="AR49" s="470"/>
      <c r="AS49" s="470"/>
      <c r="AT49" s="470"/>
      <c r="AU49" s="470"/>
      <c r="AV49" s="470"/>
      <c r="AW49" s="470"/>
      <c r="AX49" s="470"/>
      <c r="AY49" s="470"/>
      <c r="AZ49" s="470"/>
      <c r="BA49" s="470"/>
      <c r="BB49" s="470"/>
      <c r="BC49" s="470"/>
      <c r="BD49" s="470"/>
      <c r="BE49" s="470"/>
      <c r="BF49" s="470"/>
      <c r="BG49" s="470"/>
      <c r="BH49" s="470"/>
      <c r="BI49" s="470"/>
      <c r="BJ49" s="470"/>
      <c r="BK49" s="470"/>
      <c r="BL49" s="470"/>
      <c r="BM49" s="470"/>
      <c r="BN49" s="470"/>
      <c r="BO49" s="470"/>
      <c r="BP49" s="470"/>
      <c r="BQ49" s="470"/>
      <c r="BR49" s="470"/>
      <c r="BS49" s="470"/>
      <c r="BT49" s="470"/>
      <c r="BU49" s="470"/>
      <c r="BV49" s="470"/>
      <c r="BW49" s="470"/>
      <c r="BX49" s="470"/>
      <c r="BY49" s="470"/>
      <c r="BZ49" s="470"/>
      <c r="CA49" s="470"/>
      <c r="CB49" s="470"/>
      <c r="CC49" s="470"/>
      <c r="CD49" s="470"/>
      <c r="CE49" s="470"/>
      <c r="CF49" s="470"/>
      <c r="CG49" s="470"/>
      <c r="CH49" s="470"/>
      <c r="CI49" s="470"/>
      <c r="CJ49" s="470"/>
      <c r="CK49" s="470"/>
      <c r="CL49" s="470"/>
      <c r="CM49" s="470"/>
      <c r="CN49" s="470"/>
      <c r="CO49" s="470"/>
      <c r="CP49" s="470"/>
      <c r="CQ49" s="470"/>
      <c r="CR49" s="470"/>
      <c r="CS49" s="470"/>
      <c r="CT49" s="470"/>
      <c r="CU49" s="470"/>
      <c r="CV49" s="470"/>
      <c r="CW49" s="470"/>
      <c r="CX49" s="470"/>
      <c r="CY49" s="470"/>
      <c r="CZ49" s="470"/>
      <c r="DA49" s="470"/>
      <c r="DB49" s="470"/>
      <c r="DC49" s="470"/>
      <c r="DD49" s="470"/>
      <c r="DE49" s="470"/>
      <c r="DF49" s="470"/>
      <c r="DG49" s="470"/>
      <c r="DH49" s="470"/>
      <c r="DI49" s="470"/>
      <c r="DJ49" s="470"/>
      <c r="DK49" s="470"/>
      <c r="DL49" s="470"/>
      <c r="DM49" s="470"/>
      <c r="DN49" s="470"/>
      <c r="DO49" s="470"/>
      <c r="DP49" s="470"/>
      <c r="DQ49" s="470"/>
      <c r="DR49" s="470"/>
      <c r="DS49" s="470"/>
      <c r="DT49" s="470"/>
      <c r="DU49" s="470"/>
      <c r="DV49" s="470"/>
      <c r="DW49" s="470"/>
      <c r="DX49" s="470"/>
      <c r="DY49" s="470"/>
      <c r="DZ49" s="470"/>
      <c r="EA49" s="470"/>
      <c r="EB49" s="470"/>
      <c r="EC49" s="470"/>
      <c r="ED49" s="470"/>
      <c r="EE49" s="478"/>
      <c r="EF49" s="479"/>
      <c r="EG49" s="479"/>
      <c r="EH49" s="479"/>
      <c r="EI49" s="479"/>
      <c r="EJ49" s="479"/>
      <c r="EK49" s="479"/>
      <c r="EL49" s="479"/>
      <c r="EM49" s="479"/>
      <c r="EN49" s="479"/>
      <c r="EO49" s="479"/>
      <c r="EP49" s="479"/>
      <c r="EQ49" s="479"/>
      <c r="ER49" s="479"/>
      <c r="ES49" s="479"/>
      <c r="ET49" s="480"/>
    </row>
    <row r="50" spans="4:150" ht="6" customHeight="1">
      <c r="D50" s="474"/>
      <c r="E50" s="475"/>
      <c r="F50" s="475"/>
      <c r="G50" s="475"/>
      <c r="H50" s="475"/>
      <c r="I50" s="475"/>
      <c r="J50" s="475"/>
      <c r="K50" s="475"/>
      <c r="L50" s="475"/>
      <c r="M50" s="475"/>
      <c r="N50" s="475"/>
      <c r="O50" s="475"/>
      <c r="P50" s="475"/>
      <c r="Q50" s="475"/>
      <c r="R50" s="475"/>
      <c r="S50" s="475"/>
      <c r="T50" s="476"/>
      <c r="U50" s="476"/>
      <c r="V50" s="476"/>
      <c r="W50" s="476"/>
      <c r="X50" s="477"/>
      <c r="Y50" s="453"/>
      <c r="Z50" s="454"/>
      <c r="AA50" s="454"/>
      <c r="AB50" s="454"/>
      <c r="AC50" s="454"/>
      <c r="AD50" s="455"/>
      <c r="AE50" s="470"/>
      <c r="AF50" s="470"/>
      <c r="AG50" s="470"/>
      <c r="AH50" s="470"/>
      <c r="AI50" s="470"/>
      <c r="AJ50" s="470"/>
      <c r="AK50" s="470"/>
      <c r="AL50" s="470"/>
      <c r="AM50" s="470"/>
      <c r="AN50" s="470"/>
      <c r="AO50" s="470"/>
      <c r="AP50" s="470"/>
      <c r="AQ50" s="470"/>
      <c r="AR50" s="470"/>
      <c r="AS50" s="470"/>
      <c r="AT50" s="470"/>
      <c r="AU50" s="470"/>
      <c r="AV50" s="470"/>
      <c r="AW50" s="470"/>
      <c r="AX50" s="470"/>
      <c r="AY50" s="470"/>
      <c r="AZ50" s="470"/>
      <c r="BA50" s="470"/>
      <c r="BB50" s="470"/>
      <c r="BC50" s="470"/>
      <c r="BD50" s="470"/>
      <c r="BE50" s="470"/>
      <c r="BF50" s="470"/>
      <c r="BG50" s="470"/>
      <c r="BH50" s="470"/>
      <c r="BI50" s="470"/>
      <c r="BJ50" s="470"/>
      <c r="BK50" s="470"/>
      <c r="BL50" s="470"/>
      <c r="BM50" s="470"/>
      <c r="BN50" s="470"/>
      <c r="BO50" s="470"/>
      <c r="BP50" s="470"/>
      <c r="BQ50" s="470"/>
      <c r="BR50" s="470"/>
      <c r="BS50" s="470"/>
      <c r="BT50" s="470"/>
      <c r="BU50" s="470"/>
      <c r="BV50" s="470"/>
      <c r="BW50" s="470"/>
      <c r="BX50" s="470"/>
      <c r="BY50" s="470"/>
      <c r="BZ50" s="470"/>
      <c r="CA50" s="470"/>
      <c r="CB50" s="470"/>
      <c r="CC50" s="470"/>
      <c r="CD50" s="470"/>
      <c r="CE50" s="470"/>
      <c r="CF50" s="470"/>
      <c r="CG50" s="470"/>
      <c r="CH50" s="470"/>
      <c r="CI50" s="470"/>
      <c r="CJ50" s="470"/>
      <c r="CK50" s="470"/>
      <c r="CL50" s="470"/>
      <c r="CM50" s="470"/>
      <c r="CN50" s="470"/>
      <c r="CO50" s="470"/>
      <c r="CP50" s="470"/>
      <c r="CQ50" s="470"/>
      <c r="CR50" s="470"/>
      <c r="CS50" s="470"/>
      <c r="CT50" s="470"/>
      <c r="CU50" s="470"/>
      <c r="CV50" s="470"/>
      <c r="CW50" s="470"/>
      <c r="CX50" s="470"/>
      <c r="CY50" s="470"/>
      <c r="CZ50" s="470"/>
      <c r="DA50" s="470"/>
      <c r="DB50" s="470"/>
      <c r="DC50" s="470"/>
      <c r="DD50" s="470"/>
      <c r="DE50" s="470"/>
      <c r="DF50" s="470"/>
      <c r="DG50" s="470"/>
      <c r="DH50" s="470"/>
      <c r="DI50" s="470"/>
      <c r="DJ50" s="470"/>
      <c r="DK50" s="470"/>
      <c r="DL50" s="470"/>
      <c r="DM50" s="470"/>
      <c r="DN50" s="470"/>
      <c r="DO50" s="470"/>
      <c r="DP50" s="470"/>
      <c r="DQ50" s="470"/>
      <c r="DR50" s="470"/>
      <c r="DS50" s="470"/>
      <c r="DT50" s="470"/>
      <c r="DU50" s="470"/>
      <c r="DV50" s="470"/>
      <c r="DW50" s="470"/>
      <c r="DX50" s="470"/>
      <c r="DY50" s="470"/>
      <c r="DZ50" s="470"/>
      <c r="EA50" s="470"/>
      <c r="EB50" s="470"/>
      <c r="EC50" s="470"/>
      <c r="ED50" s="470"/>
      <c r="EE50" s="478"/>
      <c r="EF50" s="479"/>
      <c r="EG50" s="479"/>
      <c r="EH50" s="479"/>
      <c r="EI50" s="479"/>
      <c r="EJ50" s="479"/>
      <c r="EK50" s="479"/>
      <c r="EL50" s="479"/>
      <c r="EM50" s="479"/>
      <c r="EN50" s="479"/>
      <c r="EO50" s="479"/>
      <c r="EP50" s="479"/>
      <c r="EQ50" s="479"/>
      <c r="ER50" s="479"/>
      <c r="ES50" s="479"/>
      <c r="ET50" s="480"/>
    </row>
    <row r="51" spans="4:150" ht="6" customHeight="1">
      <c r="D51" s="481" t="s">
        <v>138</v>
      </c>
      <c r="E51" s="475"/>
      <c r="F51" s="475"/>
      <c r="G51" s="475"/>
      <c r="H51" s="475"/>
      <c r="I51" s="475"/>
      <c r="J51" s="475"/>
      <c r="K51" s="475"/>
      <c r="L51" s="475"/>
      <c r="M51" s="475"/>
      <c r="N51" s="475"/>
      <c r="O51" s="475"/>
      <c r="P51" s="475"/>
      <c r="Q51" s="475"/>
      <c r="R51" s="475"/>
      <c r="S51" s="475"/>
      <c r="T51" s="482" t="s">
        <v>22</v>
      </c>
      <c r="U51" s="483"/>
      <c r="V51" s="483"/>
      <c r="W51" s="483"/>
      <c r="X51" s="484"/>
      <c r="Y51" s="453"/>
      <c r="Z51" s="454"/>
      <c r="AA51" s="454"/>
      <c r="AB51" s="454"/>
      <c r="AC51" s="454"/>
      <c r="AD51" s="455"/>
      <c r="AE51" s="470"/>
      <c r="AF51" s="470"/>
      <c r="AG51" s="470"/>
      <c r="AH51" s="470"/>
      <c r="AI51" s="470"/>
      <c r="AJ51" s="470"/>
      <c r="AK51" s="470"/>
      <c r="AL51" s="470"/>
      <c r="AM51" s="470"/>
      <c r="AN51" s="470"/>
      <c r="AO51" s="470"/>
      <c r="AP51" s="470"/>
      <c r="AQ51" s="470"/>
      <c r="AR51" s="470"/>
      <c r="AS51" s="470"/>
      <c r="AT51" s="470"/>
      <c r="AU51" s="470"/>
      <c r="AV51" s="470"/>
      <c r="AW51" s="470"/>
      <c r="AX51" s="470"/>
      <c r="AY51" s="470"/>
      <c r="AZ51" s="470"/>
      <c r="BA51" s="470"/>
      <c r="BB51" s="470"/>
      <c r="BC51" s="470"/>
      <c r="BD51" s="470"/>
      <c r="BE51" s="470"/>
      <c r="BF51" s="470"/>
      <c r="BG51" s="470"/>
      <c r="BH51" s="470"/>
      <c r="BI51" s="470"/>
      <c r="BJ51" s="470"/>
      <c r="BK51" s="470"/>
      <c r="BL51" s="470"/>
      <c r="BM51" s="470"/>
      <c r="BN51" s="470"/>
      <c r="BO51" s="470"/>
      <c r="BP51" s="470"/>
      <c r="BQ51" s="470"/>
      <c r="BR51" s="470"/>
      <c r="BS51" s="470"/>
      <c r="BT51" s="470"/>
      <c r="BU51" s="470"/>
      <c r="BV51" s="470"/>
      <c r="BW51" s="470"/>
      <c r="BX51" s="470"/>
      <c r="BY51" s="470"/>
      <c r="BZ51" s="470"/>
      <c r="CA51" s="470"/>
      <c r="CB51" s="470"/>
      <c r="CC51" s="470"/>
      <c r="CD51" s="470"/>
      <c r="CE51" s="470"/>
      <c r="CF51" s="470"/>
      <c r="CG51" s="470"/>
      <c r="CH51" s="470"/>
      <c r="CI51" s="470"/>
      <c r="CJ51" s="470"/>
      <c r="CK51" s="470"/>
      <c r="CL51" s="470"/>
      <c r="CM51" s="470"/>
      <c r="CN51" s="470"/>
      <c r="CO51" s="470"/>
      <c r="CP51" s="470"/>
      <c r="CQ51" s="470"/>
      <c r="CR51" s="470"/>
      <c r="CS51" s="470"/>
      <c r="CT51" s="470"/>
      <c r="CU51" s="470"/>
      <c r="CV51" s="470"/>
      <c r="CW51" s="470"/>
      <c r="CX51" s="470"/>
      <c r="CY51" s="470"/>
      <c r="CZ51" s="470"/>
      <c r="DA51" s="470"/>
      <c r="DB51" s="470"/>
      <c r="DC51" s="470"/>
      <c r="DD51" s="470"/>
      <c r="DE51" s="470"/>
      <c r="DF51" s="470"/>
      <c r="DG51" s="470"/>
      <c r="DH51" s="470"/>
      <c r="DI51" s="470"/>
      <c r="DJ51" s="470"/>
      <c r="DK51" s="470"/>
      <c r="DL51" s="470"/>
      <c r="DM51" s="470"/>
      <c r="DN51" s="470"/>
      <c r="DO51" s="470"/>
      <c r="DP51" s="470"/>
      <c r="DQ51" s="470"/>
      <c r="DR51" s="470"/>
      <c r="DS51" s="470"/>
      <c r="DT51" s="470"/>
      <c r="DU51" s="470"/>
      <c r="DV51" s="470"/>
      <c r="DW51" s="470"/>
      <c r="DX51" s="470"/>
      <c r="DY51" s="470"/>
      <c r="DZ51" s="470"/>
      <c r="EA51" s="470"/>
      <c r="EB51" s="470"/>
      <c r="EC51" s="470"/>
      <c r="ED51" s="470"/>
      <c r="EE51" s="478"/>
      <c r="EF51" s="479"/>
      <c r="EG51" s="479"/>
      <c r="EH51" s="479"/>
      <c r="EI51" s="479"/>
      <c r="EJ51" s="479"/>
      <c r="EK51" s="479"/>
      <c r="EL51" s="479"/>
      <c r="EM51" s="479"/>
      <c r="EN51" s="479"/>
      <c r="EO51" s="479"/>
      <c r="EP51" s="479"/>
      <c r="EQ51" s="479"/>
      <c r="ER51" s="479"/>
      <c r="ES51" s="479"/>
      <c r="ET51" s="480"/>
    </row>
    <row r="52" spans="4:150" ht="6" customHeight="1">
      <c r="D52" s="474"/>
      <c r="E52" s="475"/>
      <c r="F52" s="475"/>
      <c r="G52" s="475"/>
      <c r="H52" s="475"/>
      <c r="I52" s="475"/>
      <c r="J52" s="475"/>
      <c r="K52" s="475"/>
      <c r="L52" s="475"/>
      <c r="M52" s="475"/>
      <c r="N52" s="475"/>
      <c r="O52" s="475"/>
      <c r="P52" s="475"/>
      <c r="Q52" s="475"/>
      <c r="R52" s="475"/>
      <c r="S52" s="475"/>
      <c r="T52" s="483"/>
      <c r="U52" s="483"/>
      <c r="V52" s="483"/>
      <c r="W52" s="483"/>
      <c r="X52" s="484"/>
      <c r="Y52" s="453"/>
      <c r="Z52" s="454"/>
      <c r="AA52" s="454"/>
      <c r="AB52" s="454"/>
      <c r="AC52" s="454"/>
      <c r="AD52" s="455"/>
      <c r="AE52" s="470"/>
      <c r="AF52" s="470"/>
      <c r="AG52" s="470"/>
      <c r="AH52" s="470"/>
      <c r="AI52" s="470"/>
      <c r="AJ52" s="470"/>
      <c r="AK52" s="470"/>
      <c r="AL52" s="470"/>
      <c r="AM52" s="470"/>
      <c r="AN52" s="470"/>
      <c r="AO52" s="470"/>
      <c r="AP52" s="470"/>
      <c r="AQ52" s="470"/>
      <c r="AR52" s="470"/>
      <c r="AS52" s="470"/>
      <c r="AT52" s="470"/>
      <c r="AU52" s="470"/>
      <c r="AV52" s="470"/>
      <c r="AW52" s="470"/>
      <c r="AX52" s="470"/>
      <c r="AY52" s="470"/>
      <c r="AZ52" s="470"/>
      <c r="BA52" s="470"/>
      <c r="BB52" s="470"/>
      <c r="BC52" s="470"/>
      <c r="BD52" s="470"/>
      <c r="BE52" s="470"/>
      <c r="BF52" s="470"/>
      <c r="BG52" s="470"/>
      <c r="BH52" s="470"/>
      <c r="BI52" s="470"/>
      <c r="BJ52" s="470"/>
      <c r="BK52" s="470"/>
      <c r="BL52" s="470"/>
      <c r="BM52" s="470"/>
      <c r="BN52" s="470"/>
      <c r="BO52" s="470"/>
      <c r="BP52" s="470"/>
      <c r="BQ52" s="470"/>
      <c r="BR52" s="470"/>
      <c r="BS52" s="470"/>
      <c r="BT52" s="470"/>
      <c r="BU52" s="470"/>
      <c r="BV52" s="470"/>
      <c r="BW52" s="470"/>
      <c r="BX52" s="470"/>
      <c r="BY52" s="470"/>
      <c r="BZ52" s="470"/>
      <c r="CA52" s="470"/>
      <c r="CB52" s="470"/>
      <c r="CC52" s="470"/>
      <c r="CD52" s="470"/>
      <c r="CE52" s="470"/>
      <c r="CF52" s="470"/>
      <c r="CG52" s="470"/>
      <c r="CH52" s="470"/>
      <c r="CI52" s="470"/>
      <c r="CJ52" s="470"/>
      <c r="CK52" s="470"/>
      <c r="CL52" s="470"/>
      <c r="CM52" s="470"/>
      <c r="CN52" s="470"/>
      <c r="CO52" s="470"/>
      <c r="CP52" s="470"/>
      <c r="CQ52" s="470"/>
      <c r="CR52" s="470"/>
      <c r="CS52" s="470"/>
      <c r="CT52" s="470"/>
      <c r="CU52" s="470"/>
      <c r="CV52" s="470"/>
      <c r="CW52" s="470"/>
      <c r="CX52" s="470"/>
      <c r="CY52" s="470"/>
      <c r="CZ52" s="470"/>
      <c r="DA52" s="470"/>
      <c r="DB52" s="470"/>
      <c r="DC52" s="470"/>
      <c r="DD52" s="470"/>
      <c r="DE52" s="470"/>
      <c r="DF52" s="470"/>
      <c r="DG52" s="470"/>
      <c r="DH52" s="470"/>
      <c r="DI52" s="470"/>
      <c r="DJ52" s="470"/>
      <c r="DK52" s="470"/>
      <c r="DL52" s="470"/>
      <c r="DM52" s="470"/>
      <c r="DN52" s="470"/>
      <c r="DO52" s="470"/>
      <c r="DP52" s="470"/>
      <c r="DQ52" s="470"/>
      <c r="DR52" s="470"/>
      <c r="DS52" s="470"/>
      <c r="DT52" s="470"/>
      <c r="DU52" s="470"/>
      <c r="DV52" s="470"/>
      <c r="DW52" s="470"/>
      <c r="DX52" s="470"/>
      <c r="DY52" s="470"/>
      <c r="DZ52" s="470"/>
      <c r="EA52" s="470"/>
      <c r="EB52" s="470"/>
      <c r="EC52" s="470"/>
      <c r="ED52" s="470"/>
      <c r="EE52" s="478"/>
      <c r="EF52" s="479"/>
      <c r="EG52" s="479"/>
      <c r="EH52" s="479"/>
      <c r="EI52" s="479"/>
      <c r="EJ52" s="479"/>
      <c r="EK52" s="479"/>
      <c r="EL52" s="479"/>
      <c r="EM52" s="479"/>
      <c r="EN52" s="479"/>
      <c r="EO52" s="479"/>
      <c r="EP52" s="479"/>
      <c r="EQ52" s="479"/>
      <c r="ER52" s="479"/>
      <c r="ES52" s="479"/>
      <c r="ET52" s="480"/>
    </row>
    <row r="53" spans="4:150" ht="6" customHeight="1">
      <c r="D53" s="485"/>
      <c r="E53" s="486"/>
      <c r="F53" s="486"/>
      <c r="G53" s="486"/>
      <c r="H53" s="486"/>
      <c r="I53" s="486"/>
      <c r="J53" s="486"/>
      <c r="K53" s="486"/>
      <c r="L53" s="486"/>
      <c r="M53" s="486"/>
      <c r="N53" s="486"/>
      <c r="O53" s="486"/>
      <c r="P53" s="486"/>
      <c r="Q53" s="486"/>
      <c r="R53" s="486"/>
      <c r="S53" s="486"/>
      <c r="T53" s="487"/>
      <c r="U53" s="487"/>
      <c r="V53" s="487"/>
      <c r="W53" s="487"/>
      <c r="X53" s="488"/>
      <c r="Y53" s="459"/>
      <c r="Z53" s="460"/>
      <c r="AA53" s="460"/>
      <c r="AB53" s="460"/>
      <c r="AC53" s="460"/>
      <c r="AD53" s="461"/>
      <c r="AE53" s="470"/>
      <c r="AF53" s="470"/>
      <c r="AG53" s="470"/>
      <c r="AH53" s="470"/>
      <c r="AI53" s="470"/>
      <c r="AJ53" s="470"/>
      <c r="AK53" s="470"/>
      <c r="AL53" s="470"/>
      <c r="AM53" s="470"/>
      <c r="AN53" s="470"/>
      <c r="AO53" s="470"/>
      <c r="AP53" s="470"/>
      <c r="AQ53" s="470"/>
      <c r="AR53" s="470"/>
      <c r="AS53" s="470"/>
      <c r="AT53" s="470"/>
      <c r="AU53" s="470"/>
      <c r="AV53" s="470"/>
      <c r="AW53" s="470"/>
      <c r="AX53" s="470"/>
      <c r="AY53" s="470"/>
      <c r="AZ53" s="470"/>
      <c r="BA53" s="470"/>
      <c r="BB53" s="470"/>
      <c r="BC53" s="470"/>
      <c r="BD53" s="470"/>
      <c r="BE53" s="470"/>
      <c r="BF53" s="470"/>
      <c r="BG53" s="470"/>
      <c r="BH53" s="470"/>
      <c r="BI53" s="470"/>
      <c r="BJ53" s="470"/>
      <c r="BK53" s="470"/>
      <c r="BL53" s="470"/>
      <c r="BM53" s="470"/>
      <c r="BN53" s="470"/>
      <c r="BO53" s="470"/>
      <c r="BP53" s="470"/>
      <c r="BQ53" s="470"/>
      <c r="BR53" s="470"/>
      <c r="BS53" s="470"/>
      <c r="BT53" s="470"/>
      <c r="BU53" s="470"/>
      <c r="BV53" s="470"/>
      <c r="BW53" s="470"/>
      <c r="BX53" s="470"/>
      <c r="BY53" s="470"/>
      <c r="BZ53" s="470"/>
      <c r="CA53" s="470"/>
      <c r="CB53" s="470"/>
      <c r="CC53" s="470"/>
      <c r="CD53" s="470"/>
      <c r="CE53" s="470"/>
      <c r="CF53" s="470"/>
      <c r="CG53" s="470"/>
      <c r="CH53" s="470"/>
      <c r="CI53" s="470"/>
      <c r="CJ53" s="470"/>
      <c r="CK53" s="470"/>
      <c r="CL53" s="470"/>
      <c r="CM53" s="470"/>
      <c r="CN53" s="470"/>
      <c r="CO53" s="470"/>
      <c r="CP53" s="470"/>
      <c r="CQ53" s="470"/>
      <c r="CR53" s="470"/>
      <c r="CS53" s="470"/>
      <c r="CT53" s="470"/>
      <c r="CU53" s="470"/>
      <c r="CV53" s="470"/>
      <c r="CW53" s="470"/>
      <c r="CX53" s="470"/>
      <c r="CY53" s="470"/>
      <c r="CZ53" s="470"/>
      <c r="DA53" s="470"/>
      <c r="DB53" s="470"/>
      <c r="DC53" s="470"/>
      <c r="DD53" s="470"/>
      <c r="DE53" s="470"/>
      <c r="DF53" s="470"/>
      <c r="DG53" s="470"/>
      <c r="DH53" s="470"/>
      <c r="DI53" s="470"/>
      <c r="DJ53" s="470"/>
      <c r="DK53" s="470"/>
      <c r="DL53" s="470"/>
      <c r="DM53" s="470"/>
      <c r="DN53" s="470"/>
      <c r="DO53" s="470"/>
      <c r="DP53" s="470"/>
      <c r="DQ53" s="470"/>
      <c r="DR53" s="470"/>
      <c r="DS53" s="470"/>
      <c r="DT53" s="470"/>
      <c r="DU53" s="470"/>
      <c r="DV53" s="470"/>
      <c r="DW53" s="470"/>
      <c r="DX53" s="470"/>
      <c r="DY53" s="470"/>
      <c r="DZ53" s="470"/>
      <c r="EA53" s="470"/>
      <c r="EB53" s="470"/>
      <c r="EC53" s="470"/>
      <c r="ED53" s="470"/>
      <c r="EE53" s="478"/>
      <c r="EF53" s="479"/>
      <c r="EG53" s="479"/>
      <c r="EH53" s="479"/>
      <c r="EI53" s="479"/>
      <c r="EJ53" s="479"/>
      <c r="EK53" s="479"/>
      <c r="EL53" s="479"/>
      <c r="EM53" s="479"/>
      <c r="EN53" s="479"/>
      <c r="EO53" s="479"/>
      <c r="EP53" s="479"/>
      <c r="EQ53" s="479"/>
      <c r="ER53" s="479"/>
      <c r="ES53" s="479"/>
      <c r="ET53" s="480"/>
    </row>
    <row r="54" spans="4:150" ht="6" customHeight="1">
      <c r="D54" s="465" t="s">
        <v>138</v>
      </c>
      <c r="E54" s="466"/>
      <c r="F54" s="466"/>
      <c r="G54" s="466"/>
      <c r="H54" s="466"/>
      <c r="I54" s="466"/>
      <c r="J54" s="466"/>
      <c r="K54" s="466"/>
      <c r="L54" s="466"/>
      <c r="M54" s="466"/>
      <c r="N54" s="466"/>
      <c r="O54" s="466"/>
      <c r="P54" s="466"/>
      <c r="Q54" s="466"/>
      <c r="R54" s="466"/>
      <c r="S54" s="466"/>
      <c r="T54" s="467" t="s">
        <v>17</v>
      </c>
      <c r="U54" s="468"/>
      <c r="V54" s="468"/>
      <c r="W54" s="468"/>
      <c r="X54" s="469"/>
      <c r="Y54" s="441">
        <v>0</v>
      </c>
      <c r="Z54" s="442"/>
      <c r="AA54" s="442"/>
      <c r="AB54" s="442" t="s">
        <v>133</v>
      </c>
      <c r="AC54" s="442"/>
      <c r="AD54" s="443"/>
      <c r="AE54" s="470"/>
      <c r="AF54" s="470"/>
      <c r="AG54" s="470"/>
      <c r="AH54" s="470"/>
      <c r="AI54" s="470"/>
      <c r="AJ54" s="470"/>
      <c r="AK54" s="470"/>
      <c r="AL54" s="470"/>
      <c r="AM54" s="470"/>
      <c r="AN54" s="470"/>
      <c r="AO54" s="470"/>
      <c r="AP54" s="470"/>
      <c r="AQ54" s="470"/>
      <c r="AR54" s="470"/>
      <c r="AS54" s="470"/>
      <c r="AT54" s="470"/>
      <c r="AU54" s="470"/>
      <c r="AV54" s="470"/>
      <c r="AW54" s="470"/>
      <c r="AX54" s="470"/>
      <c r="AY54" s="470"/>
      <c r="AZ54" s="470"/>
      <c r="BA54" s="470"/>
      <c r="BB54" s="470"/>
      <c r="BC54" s="470"/>
      <c r="BD54" s="470"/>
      <c r="BE54" s="470"/>
      <c r="BF54" s="470"/>
      <c r="BG54" s="470"/>
      <c r="BH54" s="470"/>
      <c r="BI54" s="470"/>
      <c r="BJ54" s="470"/>
      <c r="BK54" s="470"/>
      <c r="BL54" s="470"/>
      <c r="BM54" s="470"/>
      <c r="BN54" s="470"/>
      <c r="BO54" s="470"/>
      <c r="BP54" s="470"/>
      <c r="BQ54" s="470"/>
      <c r="BR54" s="470"/>
      <c r="BS54" s="470"/>
      <c r="BT54" s="470"/>
      <c r="BU54" s="470"/>
      <c r="BV54" s="470"/>
      <c r="BW54" s="470"/>
      <c r="BX54" s="470"/>
      <c r="BY54" s="470"/>
      <c r="BZ54" s="470"/>
      <c r="CA54" s="470"/>
      <c r="CB54" s="470"/>
      <c r="CC54" s="470"/>
      <c r="CD54" s="470"/>
      <c r="CE54" s="470"/>
      <c r="CF54" s="470"/>
      <c r="CG54" s="470"/>
      <c r="CH54" s="470"/>
      <c r="CI54" s="470"/>
      <c r="CJ54" s="470"/>
      <c r="CK54" s="470"/>
      <c r="CL54" s="470"/>
      <c r="CM54" s="470"/>
      <c r="CN54" s="470"/>
      <c r="CO54" s="470"/>
      <c r="CP54" s="470"/>
      <c r="CQ54" s="470"/>
      <c r="CR54" s="470"/>
      <c r="CS54" s="470"/>
      <c r="CT54" s="470"/>
      <c r="CU54" s="470"/>
      <c r="CV54" s="470"/>
      <c r="CW54" s="470"/>
      <c r="CX54" s="470"/>
      <c r="CY54" s="470"/>
      <c r="CZ54" s="470"/>
      <c r="DA54" s="470"/>
      <c r="DB54" s="470"/>
      <c r="DC54" s="470"/>
      <c r="DD54" s="470"/>
      <c r="DE54" s="470"/>
      <c r="DF54" s="470"/>
      <c r="DG54" s="470"/>
      <c r="DH54" s="470"/>
      <c r="DI54" s="470"/>
      <c r="DJ54" s="470"/>
      <c r="DK54" s="470"/>
      <c r="DL54" s="470"/>
      <c r="DM54" s="470"/>
      <c r="DN54" s="470"/>
      <c r="DO54" s="470"/>
      <c r="DP54" s="470"/>
      <c r="DQ54" s="470"/>
      <c r="DR54" s="470"/>
      <c r="DS54" s="470"/>
      <c r="DT54" s="470"/>
      <c r="DU54" s="470"/>
      <c r="DV54" s="470"/>
      <c r="DW54" s="470"/>
      <c r="DX54" s="470"/>
      <c r="DY54" s="470"/>
      <c r="DZ54" s="470"/>
      <c r="EA54" s="470"/>
      <c r="EB54" s="470"/>
      <c r="EC54" s="470"/>
      <c r="ED54" s="470"/>
      <c r="EE54" s="478"/>
      <c r="EF54" s="479"/>
      <c r="EG54" s="479"/>
      <c r="EH54" s="479"/>
      <c r="EI54" s="479"/>
      <c r="EJ54" s="479"/>
      <c r="EK54" s="479"/>
      <c r="EL54" s="479"/>
      <c r="EM54" s="479"/>
      <c r="EN54" s="479"/>
      <c r="EO54" s="479"/>
      <c r="EP54" s="479"/>
      <c r="EQ54" s="479"/>
      <c r="ER54" s="479"/>
      <c r="ES54" s="479"/>
      <c r="ET54" s="480"/>
    </row>
    <row r="55" spans="4:150" ht="6" customHeight="1">
      <c r="D55" s="474"/>
      <c r="E55" s="475"/>
      <c r="F55" s="475"/>
      <c r="G55" s="475"/>
      <c r="H55" s="475"/>
      <c r="I55" s="475"/>
      <c r="J55" s="475"/>
      <c r="K55" s="475"/>
      <c r="L55" s="475"/>
      <c r="M55" s="475"/>
      <c r="N55" s="475"/>
      <c r="O55" s="475"/>
      <c r="P55" s="475"/>
      <c r="Q55" s="475"/>
      <c r="R55" s="475"/>
      <c r="S55" s="475"/>
      <c r="T55" s="476"/>
      <c r="U55" s="476"/>
      <c r="V55" s="476"/>
      <c r="W55" s="476"/>
      <c r="X55" s="477"/>
      <c r="Y55" s="453"/>
      <c r="Z55" s="454"/>
      <c r="AA55" s="454"/>
      <c r="AB55" s="454"/>
      <c r="AC55" s="454"/>
      <c r="AD55" s="455"/>
      <c r="AE55" s="470"/>
      <c r="AF55" s="470"/>
      <c r="AG55" s="470"/>
      <c r="AH55" s="470"/>
      <c r="AI55" s="470"/>
      <c r="AJ55" s="470"/>
      <c r="AK55" s="470"/>
      <c r="AL55" s="470"/>
      <c r="AM55" s="470"/>
      <c r="AN55" s="470"/>
      <c r="AO55" s="470"/>
      <c r="AP55" s="470"/>
      <c r="AQ55" s="470"/>
      <c r="AR55" s="470"/>
      <c r="AS55" s="470"/>
      <c r="AT55" s="470"/>
      <c r="AU55" s="470"/>
      <c r="AV55" s="470"/>
      <c r="AW55" s="470"/>
      <c r="AX55" s="470"/>
      <c r="AY55" s="470"/>
      <c r="AZ55" s="470"/>
      <c r="BA55" s="470"/>
      <c r="BB55" s="470"/>
      <c r="BC55" s="470"/>
      <c r="BD55" s="470"/>
      <c r="BE55" s="470"/>
      <c r="BF55" s="470"/>
      <c r="BG55" s="470"/>
      <c r="BH55" s="470"/>
      <c r="BI55" s="470"/>
      <c r="BJ55" s="470"/>
      <c r="BK55" s="470"/>
      <c r="BL55" s="470"/>
      <c r="BM55" s="470"/>
      <c r="BN55" s="470"/>
      <c r="BO55" s="470"/>
      <c r="BP55" s="470"/>
      <c r="BQ55" s="470"/>
      <c r="BR55" s="470"/>
      <c r="BS55" s="470"/>
      <c r="BT55" s="470"/>
      <c r="BU55" s="470"/>
      <c r="BV55" s="470"/>
      <c r="BW55" s="470"/>
      <c r="BX55" s="470"/>
      <c r="BY55" s="470"/>
      <c r="BZ55" s="470"/>
      <c r="CA55" s="470"/>
      <c r="CB55" s="470"/>
      <c r="CC55" s="470"/>
      <c r="CD55" s="470"/>
      <c r="CE55" s="470"/>
      <c r="CF55" s="470"/>
      <c r="CG55" s="470"/>
      <c r="CH55" s="470"/>
      <c r="CI55" s="470"/>
      <c r="CJ55" s="470"/>
      <c r="CK55" s="470"/>
      <c r="CL55" s="470"/>
      <c r="CM55" s="470"/>
      <c r="CN55" s="470"/>
      <c r="CO55" s="470"/>
      <c r="CP55" s="470"/>
      <c r="CQ55" s="470"/>
      <c r="CR55" s="470"/>
      <c r="CS55" s="470"/>
      <c r="CT55" s="470"/>
      <c r="CU55" s="470"/>
      <c r="CV55" s="470"/>
      <c r="CW55" s="470"/>
      <c r="CX55" s="470"/>
      <c r="CY55" s="470"/>
      <c r="CZ55" s="470"/>
      <c r="DA55" s="470"/>
      <c r="DB55" s="470"/>
      <c r="DC55" s="470"/>
      <c r="DD55" s="470"/>
      <c r="DE55" s="470"/>
      <c r="DF55" s="470"/>
      <c r="DG55" s="470"/>
      <c r="DH55" s="470"/>
      <c r="DI55" s="470"/>
      <c r="DJ55" s="470"/>
      <c r="DK55" s="470"/>
      <c r="DL55" s="470"/>
      <c r="DM55" s="470"/>
      <c r="DN55" s="470"/>
      <c r="DO55" s="470"/>
      <c r="DP55" s="470"/>
      <c r="DQ55" s="470"/>
      <c r="DR55" s="470"/>
      <c r="DS55" s="470"/>
      <c r="DT55" s="470"/>
      <c r="DU55" s="470"/>
      <c r="DV55" s="470"/>
      <c r="DW55" s="470"/>
      <c r="DX55" s="470"/>
      <c r="DY55" s="470"/>
      <c r="DZ55" s="470"/>
      <c r="EA55" s="470"/>
      <c r="EB55" s="470"/>
      <c r="EC55" s="470"/>
      <c r="ED55" s="470"/>
      <c r="EE55" s="478"/>
      <c r="EF55" s="479"/>
      <c r="EG55" s="479"/>
      <c r="EH55" s="479"/>
      <c r="EI55" s="479"/>
      <c r="EJ55" s="479"/>
      <c r="EK55" s="479"/>
      <c r="EL55" s="479"/>
      <c r="EM55" s="479"/>
      <c r="EN55" s="479"/>
      <c r="EO55" s="479"/>
      <c r="EP55" s="479"/>
      <c r="EQ55" s="479"/>
      <c r="ER55" s="479"/>
      <c r="ES55" s="479"/>
      <c r="ET55" s="480"/>
    </row>
    <row r="56" spans="4:150" ht="6" customHeight="1">
      <c r="D56" s="474"/>
      <c r="E56" s="475"/>
      <c r="F56" s="475"/>
      <c r="G56" s="475"/>
      <c r="H56" s="475"/>
      <c r="I56" s="475"/>
      <c r="J56" s="475"/>
      <c r="K56" s="475"/>
      <c r="L56" s="475"/>
      <c r="M56" s="475"/>
      <c r="N56" s="475"/>
      <c r="O56" s="475"/>
      <c r="P56" s="475"/>
      <c r="Q56" s="475"/>
      <c r="R56" s="475"/>
      <c r="S56" s="475"/>
      <c r="T56" s="476"/>
      <c r="U56" s="476"/>
      <c r="V56" s="476"/>
      <c r="W56" s="476"/>
      <c r="X56" s="477"/>
      <c r="Y56" s="453"/>
      <c r="Z56" s="454"/>
      <c r="AA56" s="454"/>
      <c r="AB56" s="454"/>
      <c r="AC56" s="454"/>
      <c r="AD56" s="455"/>
      <c r="AE56" s="470"/>
      <c r="AF56" s="470"/>
      <c r="AG56" s="470"/>
      <c r="AH56" s="470"/>
      <c r="AI56" s="470"/>
      <c r="AJ56" s="470"/>
      <c r="AK56" s="470"/>
      <c r="AL56" s="470"/>
      <c r="AM56" s="470"/>
      <c r="AN56" s="470"/>
      <c r="AO56" s="470"/>
      <c r="AP56" s="470"/>
      <c r="AQ56" s="470"/>
      <c r="AR56" s="470"/>
      <c r="AS56" s="470"/>
      <c r="AT56" s="470"/>
      <c r="AU56" s="470"/>
      <c r="AV56" s="470"/>
      <c r="AW56" s="470"/>
      <c r="AX56" s="470"/>
      <c r="AY56" s="470"/>
      <c r="AZ56" s="470"/>
      <c r="BA56" s="470"/>
      <c r="BB56" s="470"/>
      <c r="BC56" s="470"/>
      <c r="BD56" s="470"/>
      <c r="BE56" s="470"/>
      <c r="BF56" s="470"/>
      <c r="BG56" s="470"/>
      <c r="BH56" s="470"/>
      <c r="BI56" s="470"/>
      <c r="BJ56" s="470"/>
      <c r="BK56" s="470"/>
      <c r="BL56" s="470"/>
      <c r="BM56" s="470"/>
      <c r="BN56" s="470"/>
      <c r="BO56" s="470"/>
      <c r="BP56" s="470"/>
      <c r="BQ56" s="470"/>
      <c r="BR56" s="470"/>
      <c r="BS56" s="470"/>
      <c r="BT56" s="470"/>
      <c r="BU56" s="470"/>
      <c r="BV56" s="470"/>
      <c r="BW56" s="470"/>
      <c r="BX56" s="470"/>
      <c r="BY56" s="470"/>
      <c r="BZ56" s="470"/>
      <c r="CA56" s="470"/>
      <c r="CB56" s="470"/>
      <c r="CC56" s="470"/>
      <c r="CD56" s="470"/>
      <c r="CE56" s="470"/>
      <c r="CF56" s="470"/>
      <c r="CG56" s="470"/>
      <c r="CH56" s="470"/>
      <c r="CI56" s="470"/>
      <c r="CJ56" s="470"/>
      <c r="CK56" s="470"/>
      <c r="CL56" s="470"/>
      <c r="CM56" s="470"/>
      <c r="CN56" s="470"/>
      <c r="CO56" s="470"/>
      <c r="CP56" s="470"/>
      <c r="CQ56" s="470"/>
      <c r="CR56" s="470"/>
      <c r="CS56" s="470"/>
      <c r="CT56" s="470"/>
      <c r="CU56" s="470"/>
      <c r="CV56" s="470"/>
      <c r="CW56" s="470"/>
      <c r="CX56" s="470"/>
      <c r="CY56" s="470"/>
      <c r="CZ56" s="470"/>
      <c r="DA56" s="470"/>
      <c r="DB56" s="470"/>
      <c r="DC56" s="470"/>
      <c r="DD56" s="470"/>
      <c r="DE56" s="470"/>
      <c r="DF56" s="470"/>
      <c r="DG56" s="470"/>
      <c r="DH56" s="470"/>
      <c r="DI56" s="470"/>
      <c r="DJ56" s="470"/>
      <c r="DK56" s="470"/>
      <c r="DL56" s="470"/>
      <c r="DM56" s="470"/>
      <c r="DN56" s="470"/>
      <c r="DO56" s="470"/>
      <c r="DP56" s="470"/>
      <c r="DQ56" s="470"/>
      <c r="DR56" s="470"/>
      <c r="DS56" s="470"/>
      <c r="DT56" s="470"/>
      <c r="DU56" s="470"/>
      <c r="DV56" s="470"/>
      <c r="DW56" s="470"/>
      <c r="DX56" s="470"/>
      <c r="DY56" s="470"/>
      <c r="DZ56" s="470"/>
      <c r="EA56" s="470"/>
      <c r="EB56" s="470"/>
      <c r="EC56" s="470"/>
      <c r="ED56" s="470"/>
      <c r="EE56" s="478"/>
      <c r="EF56" s="479"/>
      <c r="EG56" s="479"/>
      <c r="EH56" s="479"/>
      <c r="EI56" s="479"/>
      <c r="EJ56" s="479"/>
      <c r="EK56" s="479"/>
      <c r="EL56" s="479"/>
      <c r="EM56" s="479"/>
      <c r="EN56" s="479"/>
      <c r="EO56" s="479"/>
      <c r="EP56" s="479"/>
      <c r="EQ56" s="479"/>
      <c r="ER56" s="479"/>
      <c r="ES56" s="479"/>
      <c r="ET56" s="480"/>
    </row>
    <row r="57" spans="4:150" ht="6" customHeight="1">
      <c r="D57" s="481" t="s">
        <v>138</v>
      </c>
      <c r="E57" s="475"/>
      <c r="F57" s="475"/>
      <c r="G57" s="475"/>
      <c r="H57" s="475"/>
      <c r="I57" s="475"/>
      <c r="J57" s="475"/>
      <c r="K57" s="475"/>
      <c r="L57" s="475"/>
      <c r="M57" s="475"/>
      <c r="N57" s="475"/>
      <c r="O57" s="475"/>
      <c r="P57" s="475"/>
      <c r="Q57" s="475"/>
      <c r="R57" s="475"/>
      <c r="S57" s="475"/>
      <c r="T57" s="482" t="s">
        <v>22</v>
      </c>
      <c r="U57" s="483"/>
      <c r="V57" s="483"/>
      <c r="W57" s="483"/>
      <c r="X57" s="484"/>
      <c r="Y57" s="453"/>
      <c r="Z57" s="454"/>
      <c r="AA57" s="454"/>
      <c r="AB57" s="454"/>
      <c r="AC57" s="454"/>
      <c r="AD57" s="455"/>
      <c r="AE57" s="470"/>
      <c r="AF57" s="470"/>
      <c r="AG57" s="470"/>
      <c r="AH57" s="470"/>
      <c r="AI57" s="470"/>
      <c r="AJ57" s="470"/>
      <c r="AK57" s="470"/>
      <c r="AL57" s="470"/>
      <c r="AM57" s="470"/>
      <c r="AN57" s="470"/>
      <c r="AO57" s="470"/>
      <c r="AP57" s="470"/>
      <c r="AQ57" s="470"/>
      <c r="AR57" s="470"/>
      <c r="AS57" s="470"/>
      <c r="AT57" s="470"/>
      <c r="AU57" s="470"/>
      <c r="AV57" s="470"/>
      <c r="AW57" s="470"/>
      <c r="AX57" s="470"/>
      <c r="AY57" s="470"/>
      <c r="AZ57" s="470"/>
      <c r="BA57" s="470"/>
      <c r="BB57" s="470"/>
      <c r="BC57" s="470"/>
      <c r="BD57" s="470"/>
      <c r="BE57" s="470"/>
      <c r="BF57" s="470"/>
      <c r="BG57" s="470"/>
      <c r="BH57" s="470"/>
      <c r="BI57" s="470"/>
      <c r="BJ57" s="470"/>
      <c r="BK57" s="470"/>
      <c r="BL57" s="470"/>
      <c r="BM57" s="470"/>
      <c r="BN57" s="470"/>
      <c r="BO57" s="470"/>
      <c r="BP57" s="470"/>
      <c r="BQ57" s="470"/>
      <c r="BR57" s="470"/>
      <c r="BS57" s="470"/>
      <c r="BT57" s="470"/>
      <c r="BU57" s="470"/>
      <c r="BV57" s="470"/>
      <c r="BW57" s="470"/>
      <c r="BX57" s="470"/>
      <c r="BY57" s="470"/>
      <c r="BZ57" s="470"/>
      <c r="CA57" s="470"/>
      <c r="CB57" s="470"/>
      <c r="CC57" s="470"/>
      <c r="CD57" s="470"/>
      <c r="CE57" s="470"/>
      <c r="CF57" s="470"/>
      <c r="CG57" s="470"/>
      <c r="CH57" s="470"/>
      <c r="CI57" s="470"/>
      <c r="CJ57" s="470"/>
      <c r="CK57" s="470"/>
      <c r="CL57" s="470"/>
      <c r="CM57" s="470"/>
      <c r="CN57" s="470"/>
      <c r="CO57" s="470"/>
      <c r="CP57" s="470"/>
      <c r="CQ57" s="470"/>
      <c r="CR57" s="470"/>
      <c r="CS57" s="470"/>
      <c r="CT57" s="470"/>
      <c r="CU57" s="470"/>
      <c r="CV57" s="470"/>
      <c r="CW57" s="470"/>
      <c r="CX57" s="470"/>
      <c r="CY57" s="470"/>
      <c r="CZ57" s="470"/>
      <c r="DA57" s="470"/>
      <c r="DB57" s="470"/>
      <c r="DC57" s="470"/>
      <c r="DD57" s="470"/>
      <c r="DE57" s="470"/>
      <c r="DF57" s="470"/>
      <c r="DG57" s="470"/>
      <c r="DH57" s="470"/>
      <c r="DI57" s="470"/>
      <c r="DJ57" s="470"/>
      <c r="DK57" s="470"/>
      <c r="DL57" s="470"/>
      <c r="DM57" s="470"/>
      <c r="DN57" s="470"/>
      <c r="DO57" s="470"/>
      <c r="DP57" s="470"/>
      <c r="DQ57" s="470"/>
      <c r="DR57" s="470"/>
      <c r="DS57" s="470"/>
      <c r="DT57" s="470"/>
      <c r="DU57" s="470"/>
      <c r="DV57" s="470"/>
      <c r="DW57" s="470"/>
      <c r="DX57" s="470"/>
      <c r="DY57" s="470"/>
      <c r="DZ57" s="470"/>
      <c r="EA57" s="470"/>
      <c r="EB57" s="470"/>
      <c r="EC57" s="470"/>
      <c r="ED57" s="470"/>
      <c r="EE57" s="478"/>
      <c r="EF57" s="479"/>
      <c r="EG57" s="479"/>
      <c r="EH57" s="479"/>
      <c r="EI57" s="479"/>
      <c r="EJ57" s="479"/>
      <c r="EK57" s="479"/>
      <c r="EL57" s="479"/>
      <c r="EM57" s="479"/>
      <c r="EN57" s="479"/>
      <c r="EO57" s="479"/>
      <c r="EP57" s="479"/>
      <c r="EQ57" s="479"/>
      <c r="ER57" s="479"/>
      <c r="ES57" s="479"/>
      <c r="ET57" s="480"/>
    </row>
    <row r="58" spans="4:150" ht="6" customHeight="1">
      <c r="D58" s="474"/>
      <c r="E58" s="475"/>
      <c r="F58" s="475"/>
      <c r="G58" s="475"/>
      <c r="H58" s="475"/>
      <c r="I58" s="475"/>
      <c r="J58" s="475"/>
      <c r="K58" s="475"/>
      <c r="L58" s="475"/>
      <c r="M58" s="475"/>
      <c r="N58" s="475"/>
      <c r="O58" s="475"/>
      <c r="P58" s="475"/>
      <c r="Q58" s="475"/>
      <c r="R58" s="475"/>
      <c r="S58" s="475"/>
      <c r="T58" s="483"/>
      <c r="U58" s="483"/>
      <c r="V58" s="483"/>
      <c r="W58" s="483"/>
      <c r="X58" s="484"/>
      <c r="Y58" s="453"/>
      <c r="Z58" s="454"/>
      <c r="AA58" s="454"/>
      <c r="AB58" s="454"/>
      <c r="AC58" s="454"/>
      <c r="AD58" s="455"/>
      <c r="AE58" s="470"/>
      <c r="AF58" s="470"/>
      <c r="AG58" s="470"/>
      <c r="AH58" s="470"/>
      <c r="AI58" s="470"/>
      <c r="AJ58" s="470"/>
      <c r="AK58" s="470"/>
      <c r="AL58" s="470"/>
      <c r="AM58" s="470"/>
      <c r="AN58" s="470"/>
      <c r="AO58" s="470"/>
      <c r="AP58" s="470"/>
      <c r="AQ58" s="470"/>
      <c r="AR58" s="470"/>
      <c r="AS58" s="470"/>
      <c r="AT58" s="470"/>
      <c r="AU58" s="470"/>
      <c r="AV58" s="470"/>
      <c r="AW58" s="470"/>
      <c r="AX58" s="470"/>
      <c r="AY58" s="470"/>
      <c r="AZ58" s="470"/>
      <c r="BA58" s="470"/>
      <c r="BB58" s="470"/>
      <c r="BC58" s="470"/>
      <c r="BD58" s="470"/>
      <c r="BE58" s="470"/>
      <c r="BF58" s="470"/>
      <c r="BG58" s="470"/>
      <c r="BH58" s="470"/>
      <c r="BI58" s="470"/>
      <c r="BJ58" s="470"/>
      <c r="BK58" s="470"/>
      <c r="BL58" s="470"/>
      <c r="BM58" s="470"/>
      <c r="BN58" s="470"/>
      <c r="BO58" s="470"/>
      <c r="BP58" s="470"/>
      <c r="BQ58" s="470"/>
      <c r="BR58" s="470"/>
      <c r="BS58" s="470"/>
      <c r="BT58" s="470"/>
      <c r="BU58" s="470"/>
      <c r="BV58" s="470"/>
      <c r="BW58" s="470"/>
      <c r="BX58" s="470"/>
      <c r="BY58" s="470"/>
      <c r="BZ58" s="470"/>
      <c r="CA58" s="470"/>
      <c r="CB58" s="470"/>
      <c r="CC58" s="470"/>
      <c r="CD58" s="470"/>
      <c r="CE58" s="470"/>
      <c r="CF58" s="470"/>
      <c r="CG58" s="470"/>
      <c r="CH58" s="470"/>
      <c r="CI58" s="470"/>
      <c r="CJ58" s="470"/>
      <c r="CK58" s="470"/>
      <c r="CL58" s="470"/>
      <c r="CM58" s="470"/>
      <c r="CN58" s="470"/>
      <c r="CO58" s="470"/>
      <c r="CP58" s="470"/>
      <c r="CQ58" s="470"/>
      <c r="CR58" s="470"/>
      <c r="CS58" s="470"/>
      <c r="CT58" s="470"/>
      <c r="CU58" s="470"/>
      <c r="CV58" s="470"/>
      <c r="CW58" s="470"/>
      <c r="CX58" s="470"/>
      <c r="CY58" s="470"/>
      <c r="CZ58" s="470"/>
      <c r="DA58" s="470"/>
      <c r="DB58" s="470"/>
      <c r="DC58" s="470"/>
      <c r="DD58" s="470"/>
      <c r="DE58" s="470"/>
      <c r="DF58" s="470"/>
      <c r="DG58" s="470"/>
      <c r="DH58" s="470"/>
      <c r="DI58" s="470"/>
      <c r="DJ58" s="470"/>
      <c r="DK58" s="470"/>
      <c r="DL58" s="470"/>
      <c r="DM58" s="470"/>
      <c r="DN58" s="470"/>
      <c r="DO58" s="470"/>
      <c r="DP58" s="470"/>
      <c r="DQ58" s="470"/>
      <c r="DR58" s="470"/>
      <c r="DS58" s="470"/>
      <c r="DT58" s="470"/>
      <c r="DU58" s="470"/>
      <c r="DV58" s="470"/>
      <c r="DW58" s="470"/>
      <c r="DX58" s="470"/>
      <c r="DY58" s="470"/>
      <c r="DZ58" s="470"/>
      <c r="EA58" s="470"/>
      <c r="EB58" s="470"/>
      <c r="EC58" s="470"/>
      <c r="ED58" s="470"/>
      <c r="EE58" s="478"/>
      <c r="EF58" s="479"/>
      <c r="EG58" s="479"/>
      <c r="EH58" s="479"/>
      <c r="EI58" s="479"/>
      <c r="EJ58" s="479"/>
      <c r="EK58" s="479"/>
      <c r="EL58" s="479"/>
      <c r="EM58" s="479"/>
      <c r="EN58" s="479"/>
      <c r="EO58" s="479"/>
      <c r="EP58" s="479"/>
      <c r="EQ58" s="479"/>
      <c r="ER58" s="479"/>
      <c r="ES58" s="479"/>
      <c r="ET58" s="480"/>
    </row>
    <row r="59" spans="4:150" ht="6" customHeight="1">
      <c r="D59" s="485"/>
      <c r="E59" s="486"/>
      <c r="F59" s="486"/>
      <c r="G59" s="486"/>
      <c r="H59" s="486"/>
      <c r="I59" s="486"/>
      <c r="J59" s="486"/>
      <c r="K59" s="486"/>
      <c r="L59" s="486"/>
      <c r="M59" s="486"/>
      <c r="N59" s="486"/>
      <c r="O59" s="486"/>
      <c r="P59" s="486"/>
      <c r="Q59" s="486"/>
      <c r="R59" s="486"/>
      <c r="S59" s="486"/>
      <c r="T59" s="487"/>
      <c r="U59" s="487"/>
      <c r="V59" s="487"/>
      <c r="W59" s="487"/>
      <c r="X59" s="488"/>
      <c r="Y59" s="459"/>
      <c r="Z59" s="460"/>
      <c r="AA59" s="460"/>
      <c r="AB59" s="460"/>
      <c r="AC59" s="460"/>
      <c r="AD59" s="461"/>
      <c r="AE59" s="470"/>
      <c r="AF59" s="470"/>
      <c r="AG59" s="470"/>
      <c r="AH59" s="470"/>
      <c r="AI59" s="470"/>
      <c r="AJ59" s="470"/>
      <c r="AK59" s="470"/>
      <c r="AL59" s="470"/>
      <c r="AM59" s="470"/>
      <c r="AN59" s="470"/>
      <c r="AO59" s="470"/>
      <c r="AP59" s="470"/>
      <c r="AQ59" s="470"/>
      <c r="AR59" s="470"/>
      <c r="AS59" s="470"/>
      <c r="AT59" s="470"/>
      <c r="AU59" s="470"/>
      <c r="AV59" s="470"/>
      <c r="AW59" s="470"/>
      <c r="AX59" s="470"/>
      <c r="AY59" s="470"/>
      <c r="AZ59" s="470"/>
      <c r="BA59" s="470"/>
      <c r="BB59" s="470"/>
      <c r="BC59" s="470"/>
      <c r="BD59" s="470"/>
      <c r="BE59" s="470"/>
      <c r="BF59" s="470"/>
      <c r="BG59" s="470"/>
      <c r="BH59" s="470"/>
      <c r="BI59" s="470"/>
      <c r="BJ59" s="470"/>
      <c r="BK59" s="470"/>
      <c r="BL59" s="470"/>
      <c r="BM59" s="470"/>
      <c r="BN59" s="470"/>
      <c r="BO59" s="470"/>
      <c r="BP59" s="470"/>
      <c r="BQ59" s="470"/>
      <c r="BR59" s="470"/>
      <c r="BS59" s="470"/>
      <c r="BT59" s="470"/>
      <c r="BU59" s="470"/>
      <c r="BV59" s="470"/>
      <c r="BW59" s="470"/>
      <c r="BX59" s="470"/>
      <c r="BY59" s="470"/>
      <c r="BZ59" s="470"/>
      <c r="CA59" s="470"/>
      <c r="CB59" s="470"/>
      <c r="CC59" s="470"/>
      <c r="CD59" s="470"/>
      <c r="CE59" s="470"/>
      <c r="CF59" s="470"/>
      <c r="CG59" s="470"/>
      <c r="CH59" s="470"/>
      <c r="CI59" s="470"/>
      <c r="CJ59" s="470"/>
      <c r="CK59" s="470"/>
      <c r="CL59" s="470"/>
      <c r="CM59" s="470"/>
      <c r="CN59" s="470"/>
      <c r="CO59" s="470"/>
      <c r="CP59" s="470"/>
      <c r="CQ59" s="470"/>
      <c r="CR59" s="470"/>
      <c r="CS59" s="470"/>
      <c r="CT59" s="470"/>
      <c r="CU59" s="470"/>
      <c r="CV59" s="470"/>
      <c r="CW59" s="470"/>
      <c r="CX59" s="470"/>
      <c r="CY59" s="470"/>
      <c r="CZ59" s="470"/>
      <c r="DA59" s="470"/>
      <c r="DB59" s="470"/>
      <c r="DC59" s="470"/>
      <c r="DD59" s="470"/>
      <c r="DE59" s="470"/>
      <c r="DF59" s="470"/>
      <c r="DG59" s="470"/>
      <c r="DH59" s="470"/>
      <c r="DI59" s="470"/>
      <c r="DJ59" s="470"/>
      <c r="DK59" s="470"/>
      <c r="DL59" s="470"/>
      <c r="DM59" s="470"/>
      <c r="DN59" s="470"/>
      <c r="DO59" s="470"/>
      <c r="DP59" s="470"/>
      <c r="DQ59" s="470"/>
      <c r="DR59" s="470"/>
      <c r="DS59" s="470"/>
      <c r="DT59" s="470"/>
      <c r="DU59" s="470"/>
      <c r="DV59" s="470"/>
      <c r="DW59" s="470"/>
      <c r="DX59" s="470"/>
      <c r="DY59" s="470"/>
      <c r="DZ59" s="470"/>
      <c r="EA59" s="470"/>
      <c r="EB59" s="470"/>
      <c r="EC59" s="470"/>
      <c r="ED59" s="470"/>
      <c r="EE59" s="478"/>
      <c r="EF59" s="479"/>
      <c r="EG59" s="479"/>
      <c r="EH59" s="479"/>
      <c r="EI59" s="479"/>
      <c r="EJ59" s="479"/>
      <c r="EK59" s="479"/>
      <c r="EL59" s="479"/>
      <c r="EM59" s="479"/>
      <c r="EN59" s="479"/>
      <c r="EO59" s="479"/>
      <c r="EP59" s="479"/>
      <c r="EQ59" s="479"/>
      <c r="ER59" s="479"/>
      <c r="ES59" s="479"/>
      <c r="ET59" s="480"/>
    </row>
    <row r="60" spans="4:150" ht="6" customHeight="1">
      <c r="D60" s="465"/>
      <c r="E60" s="466"/>
      <c r="F60" s="466"/>
      <c r="G60" s="466"/>
      <c r="H60" s="466"/>
      <c r="I60" s="466"/>
      <c r="J60" s="466"/>
      <c r="K60" s="466"/>
      <c r="L60" s="466"/>
      <c r="M60" s="466"/>
      <c r="N60" s="466"/>
      <c r="O60" s="466"/>
      <c r="P60" s="466"/>
      <c r="Q60" s="466"/>
      <c r="R60" s="466"/>
      <c r="S60" s="466"/>
      <c r="T60" s="467" t="s">
        <v>17</v>
      </c>
      <c r="U60" s="468"/>
      <c r="V60" s="468"/>
      <c r="W60" s="468"/>
      <c r="X60" s="469"/>
      <c r="Y60" s="441"/>
      <c r="Z60" s="442"/>
      <c r="AA60" s="442"/>
      <c r="AB60" s="442" t="s">
        <v>133</v>
      </c>
      <c r="AC60" s="442"/>
      <c r="AD60" s="443"/>
      <c r="AE60" s="470"/>
      <c r="AF60" s="470"/>
      <c r="AG60" s="470"/>
      <c r="AH60" s="470"/>
      <c r="AI60" s="470"/>
      <c r="AJ60" s="470"/>
      <c r="AK60" s="470"/>
      <c r="AL60" s="470"/>
      <c r="AM60" s="470"/>
      <c r="AN60" s="470"/>
      <c r="AO60" s="470"/>
      <c r="AP60" s="470"/>
      <c r="AQ60" s="470"/>
      <c r="AR60" s="470"/>
      <c r="AS60" s="470"/>
      <c r="AT60" s="470"/>
      <c r="AU60" s="470"/>
      <c r="AV60" s="470"/>
      <c r="AW60" s="470"/>
      <c r="AX60" s="470"/>
      <c r="AY60" s="470"/>
      <c r="AZ60" s="470"/>
      <c r="BA60" s="470"/>
      <c r="BB60" s="470"/>
      <c r="BC60" s="489"/>
      <c r="BD60" s="489"/>
      <c r="BE60" s="489"/>
      <c r="BF60" s="489"/>
      <c r="BG60" s="489"/>
      <c r="BH60" s="489"/>
      <c r="BI60" s="489"/>
      <c r="BJ60" s="489"/>
      <c r="BK60" s="489"/>
      <c r="BL60" s="489"/>
      <c r="BM60" s="489"/>
      <c r="BN60" s="489"/>
      <c r="BO60" s="489"/>
      <c r="BP60" s="489"/>
      <c r="BQ60" s="489"/>
      <c r="BR60" s="489"/>
      <c r="BS60" s="470"/>
      <c r="BT60" s="470"/>
      <c r="BU60" s="470"/>
      <c r="BV60" s="470"/>
      <c r="BW60" s="470"/>
      <c r="BX60" s="470"/>
      <c r="BY60" s="470"/>
      <c r="BZ60" s="470"/>
      <c r="CA60" s="489"/>
      <c r="CB60" s="489"/>
      <c r="CC60" s="489"/>
      <c r="CD60" s="489"/>
      <c r="CE60" s="489"/>
      <c r="CF60" s="489"/>
      <c r="CG60" s="489"/>
      <c r="CH60" s="489"/>
      <c r="CI60" s="470"/>
      <c r="CJ60" s="470"/>
      <c r="CK60" s="470"/>
      <c r="CL60" s="470"/>
      <c r="CM60" s="470"/>
      <c r="CN60" s="470"/>
      <c r="CO60" s="470"/>
      <c r="CP60" s="470"/>
      <c r="CQ60" s="489"/>
      <c r="CR60" s="489"/>
      <c r="CS60" s="489"/>
      <c r="CT60" s="489"/>
      <c r="CU60" s="489"/>
      <c r="CV60" s="489"/>
      <c r="CW60" s="489"/>
      <c r="CX60" s="489"/>
      <c r="CY60" s="489"/>
      <c r="CZ60" s="489"/>
      <c r="DA60" s="489"/>
      <c r="DB60" s="489"/>
      <c r="DC60" s="489"/>
      <c r="DD60" s="489"/>
      <c r="DE60" s="489"/>
      <c r="DF60" s="489"/>
      <c r="DG60" s="489"/>
      <c r="DH60" s="489"/>
      <c r="DI60" s="489"/>
      <c r="DJ60" s="489"/>
      <c r="DK60" s="489"/>
      <c r="DL60" s="489"/>
      <c r="DM60" s="489"/>
      <c r="DN60" s="489"/>
      <c r="DO60" s="489"/>
      <c r="DP60" s="489"/>
      <c r="DQ60" s="489"/>
      <c r="DR60" s="489"/>
      <c r="DS60" s="489"/>
      <c r="DT60" s="489"/>
      <c r="DU60" s="489"/>
      <c r="DV60" s="489"/>
      <c r="DW60" s="489"/>
      <c r="DX60" s="489"/>
      <c r="DY60" s="489"/>
      <c r="DZ60" s="489"/>
      <c r="EA60" s="489"/>
      <c r="EB60" s="489"/>
      <c r="EC60" s="489"/>
      <c r="ED60" s="489"/>
      <c r="EE60" s="478"/>
      <c r="EF60" s="479"/>
      <c r="EG60" s="479"/>
      <c r="EH60" s="479"/>
      <c r="EI60" s="479"/>
      <c r="EJ60" s="479"/>
      <c r="EK60" s="479"/>
      <c r="EL60" s="479"/>
      <c r="EM60" s="479"/>
      <c r="EN60" s="479"/>
      <c r="EO60" s="479"/>
      <c r="EP60" s="479"/>
      <c r="EQ60" s="479"/>
      <c r="ER60" s="479"/>
      <c r="ES60" s="479"/>
      <c r="ET60" s="480"/>
    </row>
    <row r="61" spans="4:150" ht="6" customHeight="1">
      <c r="D61" s="474"/>
      <c r="E61" s="475"/>
      <c r="F61" s="475"/>
      <c r="G61" s="475"/>
      <c r="H61" s="475"/>
      <c r="I61" s="475"/>
      <c r="J61" s="475"/>
      <c r="K61" s="475"/>
      <c r="L61" s="475"/>
      <c r="M61" s="475"/>
      <c r="N61" s="475"/>
      <c r="O61" s="475"/>
      <c r="P61" s="475"/>
      <c r="Q61" s="475"/>
      <c r="R61" s="475"/>
      <c r="S61" s="475"/>
      <c r="T61" s="476"/>
      <c r="U61" s="476"/>
      <c r="V61" s="476"/>
      <c r="W61" s="476"/>
      <c r="X61" s="477"/>
      <c r="Y61" s="453"/>
      <c r="Z61" s="454"/>
      <c r="AA61" s="454"/>
      <c r="AB61" s="454"/>
      <c r="AC61" s="454"/>
      <c r="AD61" s="455"/>
      <c r="AE61" s="470"/>
      <c r="AF61" s="470"/>
      <c r="AG61" s="470"/>
      <c r="AH61" s="470"/>
      <c r="AI61" s="470"/>
      <c r="AJ61" s="470"/>
      <c r="AK61" s="470"/>
      <c r="AL61" s="470"/>
      <c r="AM61" s="470"/>
      <c r="AN61" s="470"/>
      <c r="AO61" s="470"/>
      <c r="AP61" s="470"/>
      <c r="AQ61" s="470"/>
      <c r="AR61" s="470"/>
      <c r="AS61" s="470"/>
      <c r="AT61" s="470"/>
      <c r="AU61" s="470"/>
      <c r="AV61" s="470"/>
      <c r="AW61" s="470"/>
      <c r="AX61" s="470"/>
      <c r="AY61" s="470"/>
      <c r="AZ61" s="470"/>
      <c r="BA61" s="470"/>
      <c r="BB61" s="470"/>
      <c r="BC61" s="489"/>
      <c r="BD61" s="489"/>
      <c r="BE61" s="489"/>
      <c r="BF61" s="489"/>
      <c r="BG61" s="489"/>
      <c r="BH61" s="489"/>
      <c r="BI61" s="489"/>
      <c r="BJ61" s="489"/>
      <c r="BK61" s="489"/>
      <c r="BL61" s="489"/>
      <c r="BM61" s="489"/>
      <c r="BN61" s="489"/>
      <c r="BO61" s="489"/>
      <c r="BP61" s="489"/>
      <c r="BQ61" s="489"/>
      <c r="BR61" s="489"/>
      <c r="BS61" s="470"/>
      <c r="BT61" s="470"/>
      <c r="BU61" s="470"/>
      <c r="BV61" s="470"/>
      <c r="BW61" s="470"/>
      <c r="BX61" s="470"/>
      <c r="BY61" s="470"/>
      <c r="BZ61" s="470"/>
      <c r="CA61" s="489"/>
      <c r="CB61" s="489"/>
      <c r="CC61" s="489"/>
      <c r="CD61" s="489"/>
      <c r="CE61" s="489"/>
      <c r="CF61" s="489"/>
      <c r="CG61" s="489"/>
      <c r="CH61" s="489"/>
      <c r="CI61" s="470"/>
      <c r="CJ61" s="470"/>
      <c r="CK61" s="470"/>
      <c r="CL61" s="470"/>
      <c r="CM61" s="470"/>
      <c r="CN61" s="470"/>
      <c r="CO61" s="470"/>
      <c r="CP61" s="470"/>
      <c r="CQ61" s="489"/>
      <c r="CR61" s="489"/>
      <c r="CS61" s="489"/>
      <c r="CT61" s="489"/>
      <c r="CU61" s="489"/>
      <c r="CV61" s="489"/>
      <c r="CW61" s="489"/>
      <c r="CX61" s="489"/>
      <c r="CY61" s="489"/>
      <c r="CZ61" s="489"/>
      <c r="DA61" s="489"/>
      <c r="DB61" s="489"/>
      <c r="DC61" s="489"/>
      <c r="DD61" s="489"/>
      <c r="DE61" s="489"/>
      <c r="DF61" s="489"/>
      <c r="DG61" s="489"/>
      <c r="DH61" s="489"/>
      <c r="DI61" s="489"/>
      <c r="DJ61" s="489"/>
      <c r="DK61" s="489"/>
      <c r="DL61" s="489"/>
      <c r="DM61" s="489"/>
      <c r="DN61" s="489"/>
      <c r="DO61" s="489"/>
      <c r="DP61" s="489"/>
      <c r="DQ61" s="489"/>
      <c r="DR61" s="489"/>
      <c r="DS61" s="489"/>
      <c r="DT61" s="489"/>
      <c r="DU61" s="489"/>
      <c r="DV61" s="489"/>
      <c r="DW61" s="489"/>
      <c r="DX61" s="489"/>
      <c r="DY61" s="489"/>
      <c r="DZ61" s="489"/>
      <c r="EA61" s="489"/>
      <c r="EB61" s="489"/>
      <c r="EC61" s="489"/>
      <c r="ED61" s="489"/>
      <c r="EE61" s="478"/>
      <c r="EF61" s="479"/>
      <c r="EG61" s="479"/>
      <c r="EH61" s="479"/>
      <c r="EI61" s="479"/>
      <c r="EJ61" s="479"/>
      <c r="EK61" s="479"/>
      <c r="EL61" s="479"/>
      <c r="EM61" s="479"/>
      <c r="EN61" s="479"/>
      <c r="EO61" s="479"/>
      <c r="EP61" s="479"/>
      <c r="EQ61" s="479"/>
      <c r="ER61" s="479"/>
      <c r="ES61" s="479"/>
      <c r="ET61" s="480"/>
    </row>
    <row r="62" spans="4:150" ht="6" customHeight="1">
      <c r="D62" s="474"/>
      <c r="E62" s="475"/>
      <c r="F62" s="475"/>
      <c r="G62" s="475"/>
      <c r="H62" s="475"/>
      <c r="I62" s="475"/>
      <c r="J62" s="475"/>
      <c r="K62" s="475"/>
      <c r="L62" s="475"/>
      <c r="M62" s="475"/>
      <c r="N62" s="475"/>
      <c r="O62" s="475"/>
      <c r="P62" s="475"/>
      <c r="Q62" s="475"/>
      <c r="R62" s="475"/>
      <c r="S62" s="475"/>
      <c r="T62" s="476"/>
      <c r="U62" s="476"/>
      <c r="V62" s="476"/>
      <c r="W62" s="476"/>
      <c r="X62" s="477"/>
      <c r="Y62" s="453"/>
      <c r="Z62" s="454"/>
      <c r="AA62" s="454"/>
      <c r="AB62" s="454"/>
      <c r="AC62" s="454"/>
      <c r="AD62" s="455"/>
      <c r="AE62" s="470"/>
      <c r="AF62" s="470"/>
      <c r="AG62" s="470"/>
      <c r="AH62" s="470"/>
      <c r="AI62" s="470"/>
      <c r="AJ62" s="470"/>
      <c r="AK62" s="470"/>
      <c r="AL62" s="470"/>
      <c r="AM62" s="470"/>
      <c r="AN62" s="470"/>
      <c r="AO62" s="470"/>
      <c r="AP62" s="470"/>
      <c r="AQ62" s="470"/>
      <c r="AR62" s="470"/>
      <c r="AS62" s="470"/>
      <c r="AT62" s="470"/>
      <c r="AU62" s="470"/>
      <c r="AV62" s="470"/>
      <c r="AW62" s="470"/>
      <c r="AX62" s="470"/>
      <c r="AY62" s="470"/>
      <c r="AZ62" s="470"/>
      <c r="BA62" s="470"/>
      <c r="BB62" s="470"/>
      <c r="BC62" s="489"/>
      <c r="BD62" s="489"/>
      <c r="BE62" s="489"/>
      <c r="BF62" s="489"/>
      <c r="BG62" s="489"/>
      <c r="BH62" s="489"/>
      <c r="BI62" s="489"/>
      <c r="BJ62" s="489"/>
      <c r="BK62" s="489"/>
      <c r="BL62" s="489"/>
      <c r="BM62" s="489"/>
      <c r="BN62" s="489"/>
      <c r="BO62" s="489"/>
      <c r="BP62" s="489"/>
      <c r="BQ62" s="489"/>
      <c r="BR62" s="489"/>
      <c r="BS62" s="470"/>
      <c r="BT62" s="470"/>
      <c r="BU62" s="470"/>
      <c r="BV62" s="470"/>
      <c r="BW62" s="470"/>
      <c r="BX62" s="470"/>
      <c r="BY62" s="470"/>
      <c r="BZ62" s="470"/>
      <c r="CA62" s="489"/>
      <c r="CB62" s="489"/>
      <c r="CC62" s="489"/>
      <c r="CD62" s="489"/>
      <c r="CE62" s="489"/>
      <c r="CF62" s="489"/>
      <c r="CG62" s="489"/>
      <c r="CH62" s="489"/>
      <c r="CI62" s="470"/>
      <c r="CJ62" s="470"/>
      <c r="CK62" s="470"/>
      <c r="CL62" s="470"/>
      <c r="CM62" s="470"/>
      <c r="CN62" s="470"/>
      <c r="CO62" s="470"/>
      <c r="CP62" s="470"/>
      <c r="CQ62" s="489"/>
      <c r="CR62" s="489"/>
      <c r="CS62" s="489"/>
      <c r="CT62" s="489"/>
      <c r="CU62" s="489"/>
      <c r="CV62" s="489"/>
      <c r="CW62" s="489"/>
      <c r="CX62" s="489"/>
      <c r="CY62" s="489"/>
      <c r="CZ62" s="489"/>
      <c r="DA62" s="489"/>
      <c r="DB62" s="489"/>
      <c r="DC62" s="489"/>
      <c r="DD62" s="489"/>
      <c r="DE62" s="489"/>
      <c r="DF62" s="489"/>
      <c r="DG62" s="489"/>
      <c r="DH62" s="489"/>
      <c r="DI62" s="489"/>
      <c r="DJ62" s="489"/>
      <c r="DK62" s="489"/>
      <c r="DL62" s="489"/>
      <c r="DM62" s="489"/>
      <c r="DN62" s="489"/>
      <c r="DO62" s="489"/>
      <c r="DP62" s="489"/>
      <c r="DQ62" s="489"/>
      <c r="DR62" s="489"/>
      <c r="DS62" s="489"/>
      <c r="DT62" s="489"/>
      <c r="DU62" s="489"/>
      <c r="DV62" s="489"/>
      <c r="DW62" s="489"/>
      <c r="DX62" s="489"/>
      <c r="DY62" s="489"/>
      <c r="DZ62" s="489"/>
      <c r="EA62" s="489"/>
      <c r="EB62" s="489"/>
      <c r="EC62" s="489"/>
      <c r="ED62" s="489"/>
      <c r="EE62" s="478"/>
      <c r="EF62" s="479"/>
      <c r="EG62" s="479"/>
      <c r="EH62" s="479"/>
      <c r="EI62" s="479"/>
      <c r="EJ62" s="479"/>
      <c r="EK62" s="479"/>
      <c r="EL62" s="479"/>
      <c r="EM62" s="479"/>
      <c r="EN62" s="479"/>
      <c r="EO62" s="479"/>
      <c r="EP62" s="479"/>
      <c r="EQ62" s="479"/>
      <c r="ER62" s="479"/>
      <c r="ES62" s="479"/>
      <c r="ET62" s="480"/>
    </row>
    <row r="63" spans="4:150" ht="6" customHeight="1">
      <c r="D63" s="481"/>
      <c r="E63" s="475"/>
      <c r="F63" s="475"/>
      <c r="G63" s="475"/>
      <c r="H63" s="475"/>
      <c r="I63" s="475"/>
      <c r="J63" s="475"/>
      <c r="K63" s="475"/>
      <c r="L63" s="475"/>
      <c r="M63" s="475"/>
      <c r="N63" s="475"/>
      <c r="O63" s="475"/>
      <c r="P63" s="475"/>
      <c r="Q63" s="475"/>
      <c r="R63" s="475"/>
      <c r="S63" s="475"/>
      <c r="T63" s="482" t="s">
        <v>22</v>
      </c>
      <c r="U63" s="483"/>
      <c r="V63" s="483"/>
      <c r="W63" s="483"/>
      <c r="X63" s="484"/>
      <c r="Y63" s="453"/>
      <c r="Z63" s="454"/>
      <c r="AA63" s="454"/>
      <c r="AB63" s="454"/>
      <c r="AC63" s="454"/>
      <c r="AD63" s="455"/>
      <c r="AE63" s="470"/>
      <c r="AF63" s="470"/>
      <c r="AG63" s="470"/>
      <c r="AH63" s="470"/>
      <c r="AI63" s="470"/>
      <c r="AJ63" s="470"/>
      <c r="AK63" s="470"/>
      <c r="AL63" s="470"/>
      <c r="AM63" s="470"/>
      <c r="AN63" s="470"/>
      <c r="AO63" s="470"/>
      <c r="AP63" s="470"/>
      <c r="AQ63" s="470"/>
      <c r="AR63" s="470"/>
      <c r="AS63" s="470"/>
      <c r="AT63" s="470"/>
      <c r="AU63" s="470"/>
      <c r="AV63" s="470"/>
      <c r="AW63" s="470"/>
      <c r="AX63" s="470"/>
      <c r="AY63" s="470"/>
      <c r="AZ63" s="470"/>
      <c r="BA63" s="470"/>
      <c r="BB63" s="470"/>
      <c r="BC63" s="489"/>
      <c r="BD63" s="489"/>
      <c r="BE63" s="489"/>
      <c r="BF63" s="489"/>
      <c r="BG63" s="489"/>
      <c r="BH63" s="489"/>
      <c r="BI63" s="489"/>
      <c r="BJ63" s="489"/>
      <c r="BK63" s="489"/>
      <c r="BL63" s="489"/>
      <c r="BM63" s="489"/>
      <c r="BN63" s="489"/>
      <c r="BO63" s="489"/>
      <c r="BP63" s="489"/>
      <c r="BQ63" s="489"/>
      <c r="BR63" s="489"/>
      <c r="BS63" s="470"/>
      <c r="BT63" s="470"/>
      <c r="BU63" s="470"/>
      <c r="BV63" s="470"/>
      <c r="BW63" s="470"/>
      <c r="BX63" s="470"/>
      <c r="BY63" s="470"/>
      <c r="BZ63" s="470"/>
      <c r="CA63" s="489"/>
      <c r="CB63" s="489"/>
      <c r="CC63" s="489"/>
      <c r="CD63" s="489"/>
      <c r="CE63" s="489"/>
      <c r="CF63" s="489"/>
      <c r="CG63" s="489"/>
      <c r="CH63" s="489"/>
      <c r="CI63" s="470"/>
      <c r="CJ63" s="470"/>
      <c r="CK63" s="470"/>
      <c r="CL63" s="470"/>
      <c r="CM63" s="470"/>
      <c r="CN63" s="470"/>
      <c r="CO63" s="470"/>
      <c r="CP63" s="470"/>
      <c r="CQ63" s="489"/>
      <c r="CR63" s="489"/>
      <c r="CS63" s="489"/>
      <c r="CT63" s="489"/>
      <c r="CU63" s="489"/>
      <c r="CV63" s="489"/>
      <c r="CW63" s="489"/>
      <c r="CX63" s="489"/>
      <c r="CY63" s="489"/>
      <c r="CZ63" s="489"/>
      <c r="DA63" s="489"/>
      <c r="DB63" s="489"/>
      <c r="DC63" s="489"/>
      <c r="DD63" s="489"/>
      <c r="DE63" s="489"/>
      <c r="DF63" s="489"/>
      <c r="DG63" s="489"/>
      <c r="DH63" s="489"/>
      <c r="DI63" s="489"/>
      <c r="DJ63" s="489"/>
      <c r="DK63" s="489"/>
      <c r="DL63" s="489"/>
      <c r="DM63" s="489"/>
      <c r="DN63" s="489"/>
      <c r="DO63" s="489"/>
      <c r="DP63" s="489"/>
      <c r="DQ63" s="489"/>
      <c r="DR63" s="489"/>
      <c r="DS63" s="489"/>
      <c r="DT63" s="489"/>
      <c r="DU63" s="489"/>
      <c r="DV63" s="489"/>
      <c r="DW63" s="489"/>
      <c r="DX63" s="489"/>
      <c r="DY63" s="489"/>
      <c r="DZ63" s="489"/>
      <c r="EA63" s="489"/>
      <c r="EB63" s="489"/>
      <c r="EC63" s="489"/>
      <c r="ED63" s="489"/>
      <c r="EE63" s="478"/>
      <c r="EF63" s="479"/>
      <c r="EG63" s="479"/>
      <c r="EH63" s="479"/>
      <c r="EI63" s="479"/>
      <c r="EJ63" s="479"/>
      <c r="EK63" s="479"/>
      <c r="EL63" s="479"/>
      <c r="EM63" s="479"/>
      <c r="EN63" s="479"/>
      <c r="EO63" s="479"/>
      <c r="EP63" s="479"/>
      <c r="EQ63" s="479"/>
      <c r="ER63" s="479"/>
      <c r="ES63" s="479"/>
      <c r="ET63" s="480"/>
    </row>
    <row r="64" spans="4:150" ht="6" customHeight="1">
      <c r="D64" s="474"/>
      <c r="E64" s="475"/>
      <c r="F64" s="475"/>
      <c r="G64" s="475"/>
      <c r="H64" s="475"/>
      <c r="I64" s="475"/>
      <c r="J64" s="475"/>
      <c r="K64" s="475"/>
      <c r="L64" s="475"/>
      <c r="M64" s="475"/>
      <c r="N64" s="475"/>
      <c r="O64" s="475"/>
      <c r="P64" s="475"/>
      <c r="Q64" s="475"/>
      <c r="R64" s="475"/>
      <c r="S64" s="475"/>
      <c r="T64" s="483"/>
      <c r="U64" s="483"/>
      <c r="V64" s="483"/>
      <c r="W64" s="483"/>
      <c r="X64" s="484"/>
      <c r="Y64" s="453"/>
      <c r="Z64" s="454"/>
      <c r="AA64" s="454"/>
      <c r="AB64" s="454"/>
      <c r="AC64" s="454"/>
      <c r="AD64" s="455"/>
      <c r="AE64" s="470"/>
      <c r="AF64" s="470"/>
      <c r="AG64" s="470"/>
      <c r="AH64" s="470"/>
      <c r="AI64" s="470"/>
      <c r="AJ64" s="470"/>
      <c r="AK64" s="470"/>
      <c r="AL64" s="470"/>
      <c r="AM64" s="470"/>
      <c r="AN64" s="470"/>
      <c r="AO64" s="470"/>
      <c r="AP64" s="470"/>
      <c r="AQ64" s="470"/>
      <c r="AR64" s="470"/>
      <c r="AS64" s="470"/>
      <c r="AT64" s="470"/>
      <c r="AU64" s="470"/>
      <c r="AV64" s="470"/>
      <c r="AW64" s="470"/>
      <c r="AX64" s="470"/>
      <c r="AY64" s="470"/>
      <c r="AZ64" s="470"/>
      <c r="BA64" s="470"/>
      <c r="BB64" s="470"/>
      <c r="BC64" s="489"/>
      <c r="BD64" s="489"/>
      <c r="BE64" s="489"/>
      <c r="BF64" s="489"/>
      <c r="BG64" s="489"/>
      <c r="BH64" s="489"/>
      <c r="BI64" s="489"/>
      <c r="BJ64" s="489"/>
      <c r="BK64" s="489"/>
      <c r="BL64" s="489"/>
      <c r="BM64" s="489"/>
      <c r="BN64" s="489"/>
      <c r="BO64" s="489"/>
      <c r="BP64" s="489"/>
      <c r="BQ64" s="489"/>
      <c r="BR64" s="489"/>
      <c r="BS64" s="470"/>
      <c r="BT64" s="470"/>
      <c r="BU64" s="470"/>
      <c r="BV64" s="470"/>
      <c r="BW64" s="470"/>
      <c r="BX64" s="470"/>
      <c r="BY64" s="470"/>
      <c r="BZ64" s="470"/>
      <c r="CA64" s="489"/>
      <c r="CB64" s="489"/>
      <c r="CC64" s="489"/>
      <c r="CD64" s="489"/>
      <c r="CE64" s="489"/>
      <c r="CF64" s="489"/>
      <c r="CG64" s="489"/>
      <c r="CH64" s="489"/>
      <c r="CI64" s="470"/>
      <c r="CJ64" s="470"/>
      <c r="CK64" s="470"/>
      <c r="CL64" s="470"/>
      <c r="CM64" s="470"/>
      <c r="CN64" s="470"/>
      <c r="CO64" s="470"/>
      <c r="CP64" s="470"/>
      <c r="CQ64" s="489"/>
      <c r="CR64" s="489"/>
      <c r="CS64" s="489"/>
      <c r="CT64" s="489"/>
      <c r="CU64" s="489"/>
      <c r="CV64" s="489"/>
      <c r="CW64" s="489"/>
      <c r="CX64" s="489"/>
      <c r="CY64" s="489"/>
      <c r="CZ64" s="489"/>
      <c r="DA64" s="489"/>
      <c r="DB64" s="489"/>
      <c r="DC64" s="489"/>
      <c r="DD64" s="489"/>
      <c r="DE64" s="489"/>
      <c r="DF64" s="489"/>
      <c r="DG64" s="489"/>
      <c r="DH64" s="489"/>
      <c r="DI64" s="489"/>
      <c r="DJ64" s="489"/>
      <c r="DK64" s="489"/>
      <c r="DL64" s="489"/>
      <c r="DM64" s="489"/>
      <c r="DN64" s="489"/>
      <c r="DO64" s="489"/>
      <c r="DP64" s="489"/>
      <c r="DQ64" s="489"/>
      <c r="DR64" s="489"/>
      <c r="DS64" s="489"/>
      <c r="DT64" s="489"/>
      <c r="DU64" s="489"/>
      <c r="DV64" s="489"/>
      <c r="DW64" s="489"/>
      <c r="DX64" s="489"/>
      <c r="DY64" s="489"/>
      <c r="DZ64" s="489"/>
      <c r="EA64" s="489"/>
      <c r="EB64" s="489"/>
      <c r="EC64" s="489"/>
      <c r="ED64" s="489"/>
      <c r="EE64" s="478"/>
      <c r="EF64" s="479"/>
      <c r="EG64" s="479"/>
      <c r="EH64" s="479"/>
      <c r="EI64" s="479"/>
      <c r="EJ64" s="479"/>
      <c r="EK64" s="479"/>
      <c r="EL64" s="479"/>
      <c r="EM64" s="479"/>
      <c r="EN64" s="479"/>
      <c r="EO64" s="479"/>
      <c r="EP64" s="479"/>
      <c r="EQ64" s="479"/>
      <c r="ER64" s="479"/>
      <c r="ES64" s="479"/>
      <c r="ET64" s="480"/>
    </row>
    <row r="65" spans="4:150" ht="6" customHeight="1">
      <c r="D65" s="485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6"/>
      <c r="P65" s="486"/>
      <c r="Q65" s="486"/>
      <c r="R65" s="486"/>
      <c r="S65" s="486"/>
      <c r="T65" s="487"/>
      <c r="U65" s="487"/>
      <c r="V65" s="487"/>
      <c r="W65" s="487"/>
      <c r="X65" s="488"/>
      <c r="Y65" s="459"/>
      <c r="Z65" s="460"/>
      <c r="AA65" s="460"/>
      <c r="AB65" s="460"/>
      <c r="AC65" s="460"/>
      <c r="AD65" s="461"/>
      <c r="AE65" s="470"/>
      <c r="AF65" s="470"/>
      <c r="AG65" s="470"/>
      <c r="AH65" s="470"/>
      <c r="AI65" s="470"/>
      <c r="AJ65" s="470"/>
      <c r="AK65" s="470"/>
      <c r="AL65" s="470"/>
      <c r="AM65" s="470"/>
      <c r="AN65" s="470"/>
      <c r="AO65" s="470"/>
      <c r="AP65" s="470"/>
      <c r="AQ65" s="470"/>
      <c r="AR65" s="470"/>
      <c r="AS65" s="470"/>
      <c r="AT65" s="470"/>
      <c r="AU65" s="470"/>
      <c r="AV65" s="470"/>
      <c r="AW65" s="470"/>
      <c r="AX65" s="470"/>
      <c r="AY65" s="470"/>
      <c r="AZ65" s="470"/>
      <c r="BA65" s="470"/>
      <c r="BB65" s="470"/>
      <c r="BC65" s="489"/>
      <c r="BD65" s="489"/>
      <c r="BE65" s="489"/>
      <c r="BF65" s="489"/>
      <c r="BG65" s="489"/>
      <c r="BH65" s="489"/>
      <c r="BI65" s="489"/>
      <c r="BJ65" s="489"/>
      <c r="BK65" s="489"/>
      <c r="BL65" s="489"/>
      <c r="BM65" s="489"/>
      <c r="BN65" s="489"/>
      <c r="BO65" s="489"/>
      <c r="BP65" s="489"/>
      <c r="BQ65" s="489"/>
      <c r="BR65" s="489"/>
      <c r="BS65" s="470"/>
      <c r="BT65" s="470"/>
      <c r="BU65" s="470"/>
      <c r="BV65" s="470"/>
      <c r="BW65" s="470"/>
      <c r="BX65" s="470"/>
      <c r="BY65" s="470"/>
      <c r="BZ65" s="470"/>
      <c r="CA65" s="489"/>
      <c r="CB65" s="489"/>
      <c r="CC65" s="489"/>
      <c r="CD65" s="489"/>
      <c r="CE65" s="489"/>
      <c r="CF65" s="489"/>
      <c r="CG65" s="489"/>
      <c r="CH65" s="489"/>
      <c r="CI65" s="470"/>
      <c r="CJ65" s="470"/>
      <c r="CK65" s="470"/>
      <c r="CL65" s="470"/>
      <c r="CM65" s="470"/>
      <c r="CN65" s="470"/>
      <c r="CO65" s="470"/>
      <c r="CP65" s="470"/>
      <c r="CQ65" s="489"/>
      <c r="CR65" s="489"/>
      <c r="CS65" s="489"/>
      <c r="CT65" s="489"/>
      <c r="CU65" s="489"/>
      <c r="CV65" s="489"/>
      <c r="CW65" s="489"/>
      <c r="CX65" s="489"/>
      <c r="CY65" s="489"/>
      <c r="CZ65" s="489"/>
      <c r="DA65" s="489"/>
      <c r="DB65" s="489"/>
      <c r="DC65" s="489"/>
      <c r="DD65" s="489"/>
      <c r="DE65" s="489"/>
      <c r="DF65" s="489"/>
      <c r="DG65" s="489"/>
      <c r="DH65" s="489"/>
      <c r="DI65" s="489"/>
      <c r="DJ65" s="489"/>
      <c r="DK65" s="489"/>
      <c r="DL65" s="489"/>
      <c r="DM65" s="489"/>
      <c r="DN65" s="489"/>
      <c r="DO65" s="489"/>
      <c r="DP65" s="489"/>
      <c r="DQ65" s="489"/>
      <c r="DR65" s="489"/>
      <c r="DS65" s="489"/>
      <c r="DT65" s="489"/>
      <c r="DU65" s="489"/>
      <c r="DV65" s="489"/>
      <c r="DW65" s="489"/>
      <c r="DX65" s="489"/>
      <c r="DY65" s="489"/>
      <c r="DZ65" s="489"/>
      <c r="EA65" s="489"/>
      <c r="EB65" s="489"/>
      <c r="EC65" s="489"/>
      <c r="ED65" s="489"/>
      <c r="EE65" s="478"/>
      <c r="EF65" s="479"/>
      <c r="EG65" s="479"/>
      <c r="EH65" s="479"/>
      <c r="EI65" s="479"/>
      <c r="EJ65" s="479"/>
      <c r="EK65" s="479"/>
      <c r="EL65" s="479"/>
      <c r="EM65" s="479"/>
      <c r="EN65" s="479"/>
      <c r="EO65" s="479"/>
      <c r="EP65" s="479"/>
      <c r="EQ65" s="479"/>
      <c r="ER65" s="479"/>
      <c r="ES65" s="479"/>
      <c r="ET65" s="480"/>
    </row>
    <row r="66" spans="4:150" ht="6" customHeight="1">
      <c r="D66" s="465"/>
      <c r="E66" s="466"/>
      <c r="F66" s="466"/>
      <c r="G66" s="466"/>
      <c r="H66" s="466"/>
      <c r="I66" s="466"/>
      <c r="J66" s="466"/>
      <c r="K66" s="466"/>
      <c r="L66" s="466"/>
      <c r="M66" s="466"/>
      <c r="N66" s="466"/>
      <c r="O66" s="466"/>
      <c r="P66" s="466"/>
      <c r="Q66" s="466"/>
      <c r="R66" s="466"/>
      <c r="S66" s="466"/>
      <c r="T66" s="467" t="s">
        <v>17</v>
      </c>
      <c r="U66" s="468"/>
      <c r="V66" s="468"/>
      <c r="W66" s="468"/>
      <c r="X66" s="469"/>
      <c r="Y66" s="441"/>
      <c r="Z66" s="442"/>
      <c r="AA66" s="442"/>
      <c r="AB66" s="442" t="s">
        <v>133</v>
      </c>
      <c r="AC66" s="442"/>
      <c r="AD66" s="443"/>
      <c r="AE66" s="470"/>
      <c r="AF66" s="470"/>
      <c r="AG66" s="470"/>
      <c r="AH66" s="470"/>
      <c r="AI66" s="470"/>
      <c r="AJ66" s="470"/>
      <c r="AK66" s="470"/>
      <c r="AL66" s="470"/>
      <c r="AM66" s="470"/>
      <c r="AN66" s="470"/>
      <c r="AO66" s="470"/>
      <c r="AP66" s="470"/>
      <c r="AQ66" s="470"/>
      <c r="AR66" s="470"/>
      <c r="AS66" s="470"/>
      <c r="AT66" s="470"/>
      <c r="AU66" s="470"/>
      <c r="AV66" s="470"/>
      <c r="AW66" s="470"/>
      <c r="AX66" s="470"/>
      <c r="AY66" s="470"/>
      <c r="AZ66" s="470"/>
      <c r="BA66" s="470"/>
      <c r="BB66" s="470"/>
      <c r="BC66" s="489"/>
      <c r="BD66" s="489"/>
      <c r="BE66" s="489"/>
      <c r="BF66" s="489"/>
      <c r="BG66" s="489"/>
      <c r="BH66" s="489"/>
      <c r="BI66" s="489"/>
      <c r="BJ66" s="489"/>
      <c r="BK66" s="489"/>
      <c r="BL66" s="489"/>
      <c r="BM66" s="489"/>
      <c r="BN66" s="489"/>
      <c r="BO66" s="489"/>
      <c r="BP66" s="489"/>
      <c r="BQ66" s="489"/>
      <c r="BR66" s="489"/>
      <c r="BS66" s="470"/>
      <c r="BT66" s="470"/>
      <c r="BU66" s="470"/>
      <c r="BV66" s="470"/>
      <c r="BW66" s="470"/>
      <c r="BX66" s="470"/>
      <c r="BY66" s="470"/>
      <c r="BZ66" s="470"/>
      <c r="CA66" s="489"/>
      <c r="CB66" s="489"/>
      <c r="CC66" s="489"/>
      <c r="CD66" s="489"/>
      <c r="CE66" s="489"/>
      <c r="CF66" s="489"/>
      <c r="CG66" s="489"/>
      <c r="CH66" s="489"/>
      <c r="CI66" s="470"/>
      <c r="CJ66" s="470"/>
      <c r="CK66" s="470"/>
      <c r="CL66" s="470"/>
      <c r="CM66" s="470"/>
      <c r="CN66" s="470"/>
      <c r="CO66" s="470"/>
      <c r="CP66" s="470"/>
      <c r="CQ66" s="489"/>
      <c r="CR66" s="489"/>
      <c r="CS66" s="489"/>
      <c r="CT66" s="489"/>
      <c r="CU66" s="489"/>
      <c r="CV66" s="489"/>
      <c r="CW66" s="489"/>
      <c r="CX66" s="489"/>
      <c r="CY66" s="489"/>
      <c r="CZ66" s="489"/>
      <c r="DA66" s="489"/>
      <c r="DB66" s="489"/>
      <c r="DC66" s="489"/>
      <c r="DD66" s="489"/>
      <c r="DE66" s="489"/>
      <c r="DF66" s="489"/>
      <c r="DG66" s="489"/>
      <c r="DH66" s="489"/>
      <c r="DI66" s="489"/>
      <c r="DJ66" s="489"/>
      <c r="DK66" s="489"/>
      <c r="DL66" s="489"/>
      <c r="DM66" s="489"/>
      <c r="DN66" s="489"/>
      <c r="DO66" s="489"/>
      <c r="DP66" s="489"/>
      <c r="DQ66" s="489"/>
      <c r="DR66" s="489"/>
      <c r="DS66" s="489"/>
      <c r="DT66" s="489"/>
      <c r="DU66" s="489"/>
      <c r="DV66" s="489"/>
      <c r="DW66" s="489"/>
      <c r="DX66" s="489"/>
      <c r="DY66" s="489"/>
      <c r="DZ66" s="489"/>
      <c r="EA66" s="489"/>
      <c r="EB66" s="489"/>
      <c r="EC66" s="489"/>
      <c r="ED66" s="489"/>
      <c r="EE66" s="478"/>
      <c r="EF66" s="479"/>
      <c r="EG66" s="479"/>
      <c r="EH66" s="479"/>
      <c r="EI66" s="479"/>
      <c r="EJ66" s="479"/>
      <c r="EK66" s="479"/>
      <c r="EL66" s="479"/>
      <c r="EM66" s="479"/>
      <c r="EN66" s="479"/>
      <c r="EO66" s="479"/>
      <c r="EP66" s="479"/>
      <c r="EQ66" s="479"/>
      <c r="ER66" s="479"/>
      <c r="ES66" s="479"/>
      <c r="ET66" s="480"/>
    </row>
    <row r="67" spans="4:150" ht="6" customHeight="1">
      <c r="D67" s="474"/>
      <c r="E67" s="475"/>
      <c r="F67" s="475"/>
      <c r="G67" s="475"/>
      <c r="H67" s="475"/>
      <c r="I67" s="475"/>
      <c r="J67" s="475"/>
      <c r="K67" s="475"/>
      <c r="L67" s="475"/>
      <c r="M67" s="475"/>
      <c r="N67" s="475"/>
      <c r="O67" s="475"/>
      <c r="P67" s="475"/>
      <c r="Q67" s="475"/>
      <c r="R67" s="475"/>
      <c r="S67" s="475"/>
      <c r="T67" s="476"/>
      <c r="U67" s="476"/>
      <c r="V67" s="476"/>
      <c r="W67" s="476"/>
      <c r="X67" s="477"/>
      <c r="Y67" s="453"/>
      <c r="Z67" s="454"/>
      <c r="AA67" s="454"/>
      <c r="AB67" s="454"/>
      <c r="AC67" s="454"/>
      <c r="AD67" s="455"/>
      <c r="AE67" s="470"/>
      <c r="AF67" s="470"/>
      <c r="AG67" s="470"/>
      <c r="AH67" s="470"/>
      <c r="AI67" s="470"/>
      <c r="AJ67" s="470"/>
      <c r="AK67" s="470"/>
      <c r="AL67" s="470"/>
      <c r="AM67" s="470"/>
      <c r="AN67" s="470"/>
      <c r="AO67" s="470"/>
      <c r="AP67" s="470"/>
      <c r="AQ67" s="470"/>
      <c r="AR67" s="470"/>
      <c r="AS67" s="470"/>
      <c r="AT67" s="470"/>
      <c r="AU67" s="470"/>
      <c r="AV67" s="470"/>
      <c r="AW67" s="470"/>
      <c r="AX67" s="470"/>
      <c r="AY67" s="470"/>
      <c r="AZ67" s="470"/>
      <c r="BA67" s="470"/>
      <c r="BB67" s="470"/>
      <c r="BC67" s="489"/>
      <c r="BD67" s="489"/>
      <c r="BE67" s="489"/>
      <c r="BF67" s="489"/>
      <c r="BG67" s="489"/>
      <c r="BH67" s="489"/>
      <c r="BI67" s="489"/>
      <c r="BJ67" s="489"/>
      <c r="BK67" s="489"/>
      <c r="BL67" s="489"/>
      <c r="BM67" s="489"/>
      <c r="BN67" s="489"/>
      <c r="BO67" s="489"/>
      <c r="BP67" s="489"/>
      <c r="BQ67" s="489"/>
      <c r="BR67" s="489"/>
      <c r="BS67" s="470"/>
      <c r="BT67" s="470"/>
      <c r="BU67" s="470"/>
      <c r="BV67" s="470"/>
      <c r="BW67" s="470"/>
      <c r="BX67" s="470"/>
      <c r="BY67" s="470"/>
      <c r="BZ67" s="470"/>
      <c r="CA67" s="489"/>
      <c r="CB67" s="489"/>
      <c r="CC67" s="489"/>
      <c r="CD67" s="489"/>
      <c r="CE67" s="489"/>
      <c r="CF67" s="489"/>
      <c r="CG67" s="489"/>
      <c r="CH67" s="489"/>
      <c r="CI67" s="470"/>
      <c r="CJ67" s="470"/>
      <c r="CK67" s="470"/>
      <c r="CL67" s="470"/>
      <c r="CM67" s="470"/>
      <c r="CN67" s="470"/>
      <c r="CO67" s="470"/>
      <c r="CP67" s="470"/>
      <c r="CQ67" s="489"/>
      <c r="CR67" s="489"/>
      <c r="CS67" s="489"/>
      <c r="CT67" s="489"/>
      <c r="CU67" s="489"/>
      <c r="CV67" s="489"/>
      <c r="CW67" s="489"/>
      <c r="CX67" s="489"/>
      <c r="CY67" s="489"/>
      <c r="CZ67" s="489"/>
      <c r="DA67" s="489"/>
      <c r="DB67" s="489"/>
      <c r="DC67" s="489"/>
      <c r="DD67" s="489"/>
      <c r="DE67" s="489"/>
      <c r="DF67" s="489"/>
      <c r="DG67" s="489"/>
      <c r="DH67" s="489"/>
      <c r="DI67" s="489"/>
      <c r="DJ67" s="489"/>
      <c r="DK67" s="489"/>
      <c r="DL67" s="489"/>
      <c r="DM67" s="489"/>
      <c r="DN67" s="489"/>
      <c r="DO67" s="489"/>
      <c r="DP67" s="489"/>
      <c r="DQ67" s="489"/>
      <c r="DR67" s="489"/>
      <c r="DS67" s="489"/>
      <c r="DT67" s="489"/>
      <c r="DU67" s="489"/>
      <c r="DV67" s="489"/>
      <c r="DW67" s="489"/>
      <c r="DX67" s="489"/>
      <c r="DY67" s="489"/>
      <c r="DZ67" s="489"/>
      <c r="EA67" s="489"/>
      <c r="EB67" s="489"/>
      <c r="EC67" s="489"/>
      <c r="ED67" s="489"/>
      <c r="EE67" s="478"/>
      <c r="EF67" s="479"/>
      <c r="EG67" s="479"/>
      <c r="EH67" s="479"/>
      <c r="EI67" s="479"/>
      <c r="EJ67" s="479"/>
      <c r="EK67" s="479"/>
      <c r="EL67" s="479"/>
      <c r="EM67" s="479"/>
      <c r="EN67" s="479"/>
      <c r="EO67" s="479"/>
      <c r="EP67" s="479"/>
      <c r="EQ67" s="479"/>
      <c r="ER67" s="479"/>
      <c r="ES67" s="479"/>
      <c r="ET67" s="480"/>
    </row>
    <row r="68" spans="4:150" ht="6" customHeight="1">
      <c r="D68" s="474"/>
      <c r="E68" s="475"/>
      <c r="F68" s="475"/>
      <c r="G68" s="475"/>
      <c r="H68" s="475"/>
      <c r="I68" s="475"/>
      <c r="J68" s="475"/>
      <c r="K68" s="475"/>
      <c r="L68" s="475"/>
      <c r="M68" s="475"/>
      <c r="N68" s="475"/>
      <c r="O68" s="475"/>
      <c r="P68" s="475"/>
      <c r="Q68" s="475"/>
      <c r="R68" s="475"/>
      <c r="S68" s="475"/>
      <c r="T68" s="476"/>
      <c r="U68" s="476"/>
      <c r="V68" s="476"/>
      <c r="W68" s="476"/>
      <c r="X68" s="477"/>
      <c r="Y68" s="453"/>
      <c r="Z68" s="454"/>
      <c r="AA68" s="454"/>
      <c r="AB68" s="454"/>
      <c r="AC68" s="454"/>
      <c r="AD68" s="455"/>
      <c r="AE68" s="470"/>
      <c r="AF68" s="470"/>
      <c r="AG68" s="470"/>
      <c r="AH68" s="470"/>
      <c r="AI68" s="470"/>
      <c r="AJ68" s="470"/>
      <c r="AK68" s="470"/>
      <c r="AL68" s="470"/>
      <c r="AM68" s="470"/>
      <c r="AN68" s="470"/>
      <c r="AO68" s="470"/>
      <c r="AP68" s="470"/>
      <c r="AQ68" s="470"/>
      <c r="AR68" s="470"/>
      <c r="AS68" s="470"/>
      <c r="AT68" s="470"/>
      <c r="AU68" s="470"/>
      <c r="AV68" s="470"/>
      <c r="AW68" s="470"/>
      <c r="AX68" s="470"/>
      <c r="AY68" s="470"/>
      <c r="AZ68" s="470"/>
      <c r="BA68" s="470"/>
      <c r="BB68" s="470"/>
      <c r="BC68" s="489"/>
      <c r="BD68" s="489"/>
      <c r="BE68" s="489"/>
      <c r="BF68" s="489"/>
      <c r="BG68" s="489"/>
      <c r="BH68" s="489"/>
      <c r="BI68" s="489"/>
      <c r="BJ68" s="489"/>
      <c r="BK68" s="489"/>
      <c r="BL68" s="489"/>
      <c r="BM68" s="489"/>
      <c r="BN68" s="489"/>
      <c r="BO68" s="489"/>
      <c r="BP68" s="489"/>
      <c r="BQ68" s="489"/>
      <c r="BR68" s="489"/>
      <c r="BS68" s="470"/>
      <c r="BT68" s="470"/>
      <c r="BU68" s="470"/>
      <c r="BV68" s="470"/>
      <c r="BW68" s="470"/>
      <c r="BX68" s="470"/>
      <c r="BY68" s="470"/>
      <c r="BZ68" s="470"/>
      <c r="CA68" s="489"/>
      <c r="CB68" s="489"/>
      <c r="CC68" s="489"/>
      <c r="CD68" s="489"/>
      <c r="CE68" s="489"/>
      <c r="CF68" s="489"/>
      <c r="CG68" s="489"/>
      <c r="CH68" s="489"/>
      <c r="CI68" s="470"/>
      <c r="CJ68" s="470"/>
      <c r="CK68" s="470"/>
      <c r="CL68" s="470"/>
      <c r="CM68" s="470"/>
      <c r="CN68" s="470"/>
      <c r="CO68" s="470"/>
      <c r="CP68" s="470"/>
      <c r="CQ68" s="489"/>
      <c r="CR68" s="489"/>
      <c r="CS68" s="489"/>
      <c r="CT68" s="489"/>
      <c r="CU68" s="489"/>
      <c r="CV68" s="489"/>
      <c r="CW68" s="489"/>
      <c r="CX68" s="489"/>
      <c r="CY68" s="489"/>
      <c r="CZ68" s="489"/>
      <c r="DA68" s="489"/>
      <c r="DB68" s="489"/>
      <c r="DC68" s="489"/>
      <c r="DD68" s="489"/>
      <c r="DE68" s="489"/>
      <c r="DF68" s="489"/>
      <c r="DG68" s="489"/>
      <c r="DH68" s="489"/>
      <c r="DI68" s="489"/>
      <c r="DJ68" s="489"/>
      <c r="DK68" s="489"/>
      <c r="DL68" s="489"/>
      <c r="DM68" s="489"/>
      <c r="DN68" s="489"/>
      <c r="DO68" s="489"/>
      <c r="DP68" s="489"/>
      <c r="DQ68" s="489"/>
      <c r="DR68" s="489"/>
      <c r="DS68" s="489"/>
      <c r="DT68" s="489"/>
      <c r="DU68" s="489"/>
      <c r="DV68" s="489"/>
      <c r="DW68" s="489"/>
      <c r="DX68" s="489"/>
      <c r="DY68" s="489"/>
      <c r="DZ68" s="489"/>
      <c r="EA68" s="489"/>
      <c r="EB68" s="489"/>
      <c r="EC68" s="489"/>
      <c r="ED68" s="489"/>
      <c r="EE68" s="490"/>
      <c r="EF68" s="491"/>
      <c r="EG68" s="491"/>
      <c r="EH68" s="491"/>
      <c r="EI68" s="491"/>
      <c r="EJ68" s="491"/>
      <c r="EK68" s="491"/>
      <c r="EL68" s="491"/>
      <c r="EM68" s="491"/>
      <c r="EN68" s="491"/>
      <c r="EO68" s="491"/>
      <c r="EP68" s="491"/>
      <c r="EQ68" s="491"/>
      <c r="ER68" s="491"/>
      <c r="ES68" s="491"/>
      <c r="ET68" s="492"/>
    </row>
    <row r="69" spans="4:150" ht="6" customHeight="1">
      <c r="D69" s="481"/>
      <c r="E69" s="475"/>
      <c r="F69" s="475"/>
      <c r="G69" s="475"/>
      <c r="H69" s="475"/>
      <c r="I69" s="475"/>
      <c r="J69" s="475"/>
      <c r="K69" s="475"/>
      <c r="L69" s="475"/>
      <c r="M69" s="475"/>
      <c r="N69" s="475"/>
      <c r="O69" s="475"/>
      <c r="P69" s="475"/>
      <c r="Q69" s="475"/>
      <c r="R69" s="475"/>
      <c r="S69" s="475"/>
      <c r="T69" s="482" t="s">
        <v>22</v>
      </c>
      <c r="U69" s="483"/>
      <c r="V69" s="483"/>
      <c r="W69" s="483"/>
      <c r="X69" s="484"/>
      <c r="Y69" s="453"/>
      <c r="Z69" s="454"/>
      <c r="AA69" s="454"/>
      <c r="AB69" s="454"/>
      <c r="AC69" s="454"/>
      <c r="AD69" s="455"/>
      <c r="AE69" s="470"/>
      <c r="AF69" s="470"/>
      <c r="AG69" s="470"/>
      <c r="AH69" s="470"/>
      <c r="AI69" s="470"/>
      <c r="AJ69" s="470"/>
      <c r="AK69" s="470"/>
      <c r="AL69" s="470"/>
      <c r="AM69" s="470"/>
      <c r="AN69" s="470"/>
      <c r="AO69" s="470"/>
      <c r="AP69" s="470"/>
      <c r="AQ69" s="470"/>
      <c r="AR69" s="470"/>
      <c r="AS69" s="470"/>
      <c r="AT69" s="470"/>
      <c r="AU69" s="470"/>
      <c r="AV69" s="470"/>
      <c r="AW69" s="470"/>
      <c r="AX69" s="470"/>
      <c r="AY69" s="470"/>
      <c r="AZ69" s="470"/>
      <c r="BA69" s="470"/>
      <c r="BB69" s="470"/>
      <c r="BC69" s="489"/>
      <c r="BD69" s="489"/>
      <c r="BE69" s="489"/>
      <c r="BF69" s="489"/>
      <c r="BG69" s="489"/>
      <c r="BH69" s="489"/>
      <c r="BI69" s="489"/>
      <c r="BJ69" s="489"/>
      <c r="BK69" s="489"/>
      <c r="BL69" s="489"/>
      <c r="BM69" s="489"/>
      <c r="BN69" s="489"/>
      <c r="BO69" s="489"/>
      <c r="BP69" s="489"/>
      <c r="BQ69" s="489"/>
      <c r="BR69" s="489"/>
      <c r="BS69" s="470"/>
      <c r="BT69" s="470"/>
      <c r="BU69" s="470"/>
      <c r="BV69" s="470"/>
      <c r="BW69" s="470"/>
      <c r="BX69" s="470"/>
      <c r="BY69" s="470"/>
      <c r="BZ69" s="470"/>
      <c r="CA69" s="489"/>
      <c r="CB69" s="489"/>
      <c r="CC69" s="489"/>
      <c r="CD69" s="489"/>
      <c r="CE69" s="489"/>
      <c r="CF69" s="489"/>
      <c r="CG69" s="489"/>
      <c r="CH69" s="489"/>
      <c r="CI69" s="470"/>
      <c r="CJ69" s="470"/>
      <c r="CK69" s="470"/>
      <c r="CL69" s="470"/>
      <c r="CM69" s="470"/>
      <c r="CN69" s="470"/>
      <c r="CO69" s="470"/>
      <c r="CP69" s="470"/>
      <c r="CQ69" s="489"/>
      <c r="CR69" s="489"/>
      <c r="CS69" s="489"/>
      <c r="CT69" s="489"/>
      <c r="CU69" s="489"/>
      <c r="CV69" s="489"/>
      <c r="CW69" s="489"/>
      <c r="CX69" s="489"/>
      <c r="CY69" s="489"/>
      <c r="CZ69" s="489"/>
      <c r="DA69" s="489"/>
      <c r="DB69" s="489"/>
      <c r="DC69" s="489"/>
      <c r="DD69" s="489"/>
      <c r="DE69" s="489"/>
      <c r="DF69" s="489"/>
      <c r="DG69" s="489"/>
      <c r="DH69" s="489"/>
      <c r="DI69" s="489"/>
      <c r="DJ69" s="489"/>
      <c r="DK69" s="489"/>
      <c r="DL69" s="489"/>
      <c r="DM69" s="489"/>
      <c r="DN69" s="489"/>
      <c r="DO69" s="489"/>
      <c r="DP69" s="489"/>
      <c r="DQ69" s="489"/>
      <c r="DR69" s="489"/>
      <c r="DS69" s="489"/>
      <c r="DT69" s="489"/>
      <c r="DU69" s="489"/>
      <c r="DV69" s="489"/>
      <c r="DW69" s="489"/>
      <c r="DX69" s="489"/>
      <c r="DY69" s="489"/>
      <c r="DZ69" s="489"/>
      <c r="EA69" s="489"/>
      <c r="EB69" s="489"/>
      <c r="EC69" s="489"/>
      <c r="ED69" s="489"/>
      <c r="EE69" s="450" t="s">
        <v>135</v>
      </c>
      <c r="EF69" s="451"/>
      <c r="EG69" s="451"/>
      <c r="EH69" s="451"/>
      <c r="EI69" s="451"/>
      <c r="EJ69" s="451"/>
      <c r="EK69" s="451"/>
      <c r="EL69" s="451"/>
      <c r="EM69" s="451"/>
      <c r="EN69" s="451"/>
      <c r="EO69" s="451"/>
      <c r="EP69" s="451"/>
      <c r="EQ69" s="451"/>
      <c r="ER69" s="451"/>
      <c r="ES69" s="451"/>
      <c r="ET69" s="452"/>
    </row>
    <row r="70" spans="4:150" ht="6" customHeight="1">
      <c r="D70" s="474"/>
      <c r="E70" s="475"/>
      <c r="F70" s="475"/>
      <c r="G70" s="475"/>
      <c r="H70" s="475"/>
      <c r="I70" s="475"/>
      <c r="J70" s="475"/>
      <c r="K70" s="475"/>
      <c r="L70" s="475"/>
      <c r="M70" s="475"/>
      <c r="N70" s="475"/>
      <c r="O70" s="475"/>
      <c r="P70" s="475"/>
      <c r="Q70" s="475"/>
      <c r="R70" s="475"/>
      <c r="S70" s="475"/>
      <c r="T70" s="483"/>
      <c r="U70" s="483"/>
      <c r="V70" s="483"/>
      <c r="W70" s="483"/>
      <c r="X70" s="484"/>
      <c r="Y70" s="453"/>
      <c r="Z70" s="454"/>
      <c r="AA70" s="454"/>
      <c r="AB70" s="454"/>
      <c r="AC70" s="454"/>
      <c r="AD70" s="455"/>
      <c r="AE70" s="470"/>
      <c r="AF70" s="470"/>
      <c r="AG70" s="470"/>
      <c r="AH70" s="470"/>
      <c r="AI70" s="470"/>
      <c r="AJ70" s="470"/>
      <c r="AK70" s="470"/>
      <c r="AL70" s="470"/>
      <c r="AM70" s="470"/>
      <c r="AN70" s="470"/>
      <c r="AO70" s="470"/>
      <c r="AP70" s="470"/>
      <c r="AQ70" s="470"/>
      <c r="AR70" s="470"/>
      <c r="AS70" s="470"/>
      <c r="AT70" s="470"/>
      <c r="AU70" s="470"/>
      <c r="AV70" s="470"/>
      <c r="AW70" s="470"/>
      <c r="AX70" s="470"/>
      <c r="AY70" s="470"/>
      <c r="AZ70" s="470"/>
      <c r="BA70" s="470"/>
      <c r="BB70" s="470"/>
      <c r="BC70" s="489"/>
      <c r="BD70" s="489"/>
      <c r="BE70" s="489"/>
      <c r="BF70" s="489"/>
      <c r="BG70" s="489"/>
      <c r="BH70" s="489"/>
      <c r="BI70" s="489"/>
      <c r="BJ70" s="489"/>
      <c r="BK70" s="489"/>
      <c r="BL70" s="489"/>
      <c r="BM70" s="489"/>
      <c r="BN70" s="489"/>
      <c r="BO70" s="489"/>
      <c r="BP70" s="489"/>
      <c r="BQ70" s="489"/>
      <c r="BR70" s="489"/>
      <c r="BS70" s="470"/>
      <c r="BT70" s="470"/>
      <c r="BU70" s="470"/>
      <c r="BV70" s="470"/>
      <c r="BW70" s="470"/>
      <c r="BX70" s="470"/>
      <c r="BY70" s="470"/>
      <c r="BZ70" s="470"/>
      <c r="CA70" s="489"/>
      <c r="CB70" s="489"/>
      <c r="CC70" s="489"/>
      <c r="CD70" s="489"/>
      <c r="CE70" s="489"/>
      <c r="CF70" s="489"/>
      <c r="CG70" s="489"/>
      <c r="CH70" s="489"/>
      <c r="CI70" s="470"/>
      <c r="CJ70" s="470"/>
      <c r="CK70" s="470"/>
      <c r="CL70" s="470"/>
      <c r="CM70" s="470"/>
      <c r="CN70" s="470"/>
      <c r="CO70" s="470"/>
      <c r="CP70" s="470"/>
      <c r="CQ70" s="489"/>
      <c r="CR70" s="489"/>
      <c r="CS70" s="489"/>
      <c r="CT70" s="489"/>
      <c r="CU70" s="489"/>
      <c r="CV70" s="489"/>
      <c r="CW70" s="489"/>
      <c r="CX70" s="489"/>
      <c r="CY70" s="489"/>
      <c r="CZ70" s="489"/>
      <c r="DA70" s="489"/>
      <c r="DB70" s="489"/>
      <c r="DC70" s="489"/>
      <c r="DD70" s="489"/>
      <c r="DE70" s="489"/>
      <c r="DF70" s="489"/>
      <c r="DG70" s="489"/>
      <c r="DH70" s="489"/>
      <c r="DI70" s="489"/>
      <c r="DJ70" s="489"/>
      <c r="DK70" s="489"/>
      <c r="DL70" s="489"/>
      <c r="DM70" s="489"/>
      <c r="DN70" s="489"/>
      <c r="DO70" s="489"/>
      <c r="DP70" s="489"/>
      <c r="DQ70" s="489"/>
      <c r="DR70" s="489"/>
      <c r="DS70" s="489"/>
      <c r="DT70" s="489"/>
      <c r="DU70" s="489"/>
      <c r="DV70" s="489"/>
      <c r="DW70" s="489"/>
      <c r="DX70" s="489"/>
      <c r="DY70" s="489"/>
      <c r="DZ70" s="489"/>
      <c r="EA70" s="489"/>
      <c r="EB70" s="489"/>
      <c r="EC70" s="489"/>
      <c r="ED70" s="489"/>
      <c r="EE70" s="456"/>
      <c r="EF70" s="404"/>
      <c r="EG70" s="404"/>
      <c r="EH70" s="404"/>
      <c r="EI70" s="404"/>
      <c r="EJ70" s="404"/>
      <c r="EK70" s="404"/>
      <c r="EL70" s="404"/>
      <c r="EM70" s="404"/>
      <c r="EN70" s="404"/>
      <c r="EO70" s="404"/>
      <c r="EP70" s="404"/>
      <c r="EQ70" s="404"/>
      <c r="ER70" s="404"/>
      <c r="ES70" s="404"/>
      <c r="ET70" s="457"/>
    </row>
    <row r="71" spans="4:150" ht="6" customHeight="1">
      <c r="D71" s="485"/>
      <c r="E71" s="486"/>
      <c r="F71" s="486"/>
      <c r="G71" s="486"/>
      <c r="H71" s="486"/>
      <c r="I71" s="486"/>
      <c r="J71" s="486"/>
      <c r="K71" s="486"/>
      <c r="L71" s="486"/>
      <c r="M71" s="486"/>
      <c r="N71" s="486"/>
      <c r="O71" s="486"/>
      <c r="P71" s="486"/>
      <c r="Q71" s="486"/>
      <c r="R71" s="486"/>
      <c r="S71" s="486"/>
      <c r="T71" s="487"/>
      <c r="U71" s="487"/>
      <c r="V71" s="487"/>
      <c r="W71" s="487"/>
      <c r="X71" s="488"/>
      <c r="Y71" s="459"/>
      <c r="Z71" s="460"/>
      <c r="AA71" s="460"/>
      <c r="AB71" s="460"/>
      <c r="AC71" s="460"/>
      <c r="AD71" s="461"/>
      <c r="AE71" s="493"/>
      <c r="AF71" s="493"/>
      <c r="AG71" s="493"/>
      <c r="AH71" s="493"/>
      <c r="AI71" s="493"/>
      <c r="AJ71" s="493"/>
      <c r="AK71" s="493"/>
      <c r="AL71" s="493"/>
      <c r="AM71" s="493"/>
      <c r="AN71" s="493"/>
      <c r="AO71" s="493"/>
      <c r="AP71" s="493"/>
      <c r="AQ71" s="493"/>
      <c r="AR71" s="493"/>
      <c r="AS71" s="493"/>
      <c r="AT71" s="493"/>
      <c r="AU71" s="493"/>
      <c r="AV71" s="493"/>
      <c r="AW71" s="493"/>
      <c r="AX71" s="493"/>
      <c r="AY71" s="493"/>
      <c r="AZ71" s="493"/>
      <c r="BA71" s="493"/>
      <c r="BB71" s="493"/>
      <c r="BC71" s="494"/>
      <c r="BD71" s="494"/>
      <c r="BE71" s="494"/>
      <c r="BF71" s="494"/>
      <c r="BG71" s="494"/>
      <c r="BH71" s="494"/>
      <c r="BI71" s="494"/>
      <c r="BJ71" s="494"/>
      <c r="BK71" s="494"/>
      <c r="BL71" s="494"/>
      <c r="BM71" s="494"/>
      <c r="BN71" s="494"/>
      <c r="BO71" s="494"/>
      <c r="BP71" s="494"/>
      <c r="BQ71" s="494"/>
      <c r="BR71" s="494"/>
      <c r="BS71" s="493"/>
      <c r="BT71" s="493"/>
      <c r="BU71" s="493"/>
      <c r="BV71" s="493"/>
      <c r="BW71" s="493"/>
      <c r="BX71" s="493"/>
      <c r="BY71" s="493"/>
      <c r="BZ71" s="493"/>
      <c r="CA71" s="494"/>
      <c r="CB71" s="494"/>
      <c r="CC71" s="494"/>
      <c r="CD71" s="494"/>
      <c r="CE71" s="494"/>
      <c r="CF71" s="494"/>
      <c r="CG71" s="494"/>
      <c r="CH71" s="494"/>
      <c r="CI71" s="493"/>
      <c r="CJ71" s="493"/>
      <c r="CK71" s="493"/>
      <c r="CL71" s="493"/>
      <c r="CM71" s="493"/>
      <c r="CN71" s="493"/>
      <c r="CO71" s="493"/>
      <c r="CP71" s="493"/>
      <c r="CQ71" s="494"/>
      <c r="CR71" s="494"/>
      <c r="CS71" s="494"/>
      <c r="CT71" s="494"/>
      <c r="CU71" s="494"/>
      <c r="CV71" s="494"/>
      <c r="CW71" s="494"/>
      <c r="CX71" s="494"/>
      <c r="CY71" s="494"/>
      <c r="CZ71" s="494"/>
      <c r="DA71" s="494"/>
      <c r="DB71" s="494"/>
      <c r="DC71" s="494"/>
      <c r="DD71" s="494"/>
      <c r="DE71" s="494"/>
      <c r="DF71" s="494"/>
      <c r="DG71" s="494"/>
      <c r="DH71" s="494"/>
      <c r="DI71" s="494"/>
      <c r="DJ71" s="494"/>
      <c r="DK71" s="494"/>
      <c r="DL71" s="494"/>
      <c r="DM71" s="494"/>
      <c r="DN71" s="494"/>
      <c r="DO71" s="494"/>
      <c r="DP71" s="494"/>
      <c r="DQ71" s="494"/>
      <c r="DR71" s="494"/>
      <c r="DS71" s="494"/>
      <c r="DT71" s="494"/>
      <c r="DU71" s="494"/>
      <c r="DV71" s="494"/>
      <c r="DW71" s="494"/>
      <c r="DX71" s="494"/>
      <c r="DY71" s="494"/>
      <c r="DZ71" s="494"/>
      <c r="EA71" s="494"/>
      <c r="EB71" s="494"/>
      <c r="EC71" s="494"/>
      <c r="ED71" s="494"/>
      <c r="EE71" s="462"/>
      <c r="EF71" s="463"/>
      <c r="EG71" s="463"/>
      <c r="EH71" s="463"/>
      <c r="EI71" s="463"/>
      <c r="EJ71" s="463"/>
      <c r="EK71" s="463"/>
      <c r="EL71" s="463"/>
      <c r="EM71" s="463"/>
      <c r="EN71" s="463"/>
      <c r="EO71" s="463"/>
      <c r="EP71" s="463"/>
      <c r="EQ71" s="463"/>
      <c r="ER71" s="463"/>
      <c r="ES71" s="463"/>
      <c r="ET71" s="464"/>
    </row>
    <row r="72" spans="4:150" ht="6" customHeight="1">
      <c r="D72" s="439" t="s">
        <v>136</v>
      </c>
      <c r="E72" s="439"/>
      <c r="F72" s="439"/>
      <c r="G72" s="439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  <c r="T72" s="439"/>
      <c r="U72" s="439"/>
      <c r="V72" s="439"/>
      <c r="W72" s="439"/>
      <c r="X72" s="439"/>
      <c r="Y72" s="439"/>
      <c r="Z72" s="439"/>
      <c r="AA72" s="439"/>
      <c r="AB72" s="439"/>
      <c r="AC72" s="439"/>
      <c r="AD72" s="439"/>
      <c r="AE72" s="470">
        <f>SUM(AE48:AL71)</f>
        <v>0</v>
      </c>
      <c r="AF72" s="470"/>
      <c r="AG72" s="470"/>
      <c r="AH72" s="470"/>
      <c r="AI72" s="470"/>
      <c r="AJ72" s="470"/>
      <c r="AK72" s="470"/>
      <c r="AL72" s="470"/>
      <c r="AM72" s="470">
        <f t="shared" ref="AM72" si="0">SUM(AM48:AT71)</f>
        <v>0</v>
      </c>
      <c r="AN72" s="470"/>
      <c r="AO72" s="470"/>
      <c r="AP72" s="470"/>
      <c r="AQ72" s="470"/>
      <c r="AR72" s="470"/>
      <c r="AS72" s="470"/>
      <c r="AT72" s="470"/>
      <c r="AU72" s="470">
        <f t="shared" ref="AU72" si="1">SUM(AU48:BB71)</f>
        <v>0</v>
      </c>
      <c r="AV72" s="470"/>
      <c r="AW72" s="470"/>
      <c r="AX72" s="470"/>
      <c r="AY72" s="470"/>
      <c r="AZ72" s="470"/>
      <c r="BA72" s="470"/>
      <c r="BB72" s="470"/>
      <c r="BC72" s="470">
        <f t="shared" ref="BC72" si="2">SUM(BC48:BJ71)</f>
        <v>0</v>
      </c>
      <c r="BD72" s="470"/>
      <c r="BE72" s="470"/>
      <c r="BF72" s="470"/>
      <c r="BG72" s="470"/>
      <c r="BH72" s="470"/>
      <c r="BI72" s="470"/>
      <c r="BJ72" s="470"/>
      <c r="BK72" s="470">
        <f t="shared" ref="BK72" si="3">SUM(BK48:BR71)</f>
        <v>0</v>
      </c>
      <c r="BL72" s="470"/>
      <c r="BM72" s="470"/>
      <c r="BN72" s="470"/>
      <c r="BO72" s="470"/>
      <c r="BP72" s="470"/>
      <c r="BQ72" s="470"/>
      <c r="BR72" s="470"/>
      <c r="BS72" s="470">
        <f t="shared" ref="BS72" si="4">SUM(BS48:BZ71)</f>
        <v>0</v>
      </c>
      <c r="BT72" s="470"/>
      <c r="BU72" s="470"/>
      <c r="BV72" s="470"/>
      <c r="BW72" s="470"/>
      <c r="BX72" s="470"/>
      <c r="BY72" s="470"/>
      <c r="BZ72" s="470"/>
      <c r="CA72" s="470">
        <f t="shared" ref="CA72" si="5">SUM(CA48:CH71)</f>
        <v>0</v>
      </c>
      <c r="CB72" s="470"/>
      <c r="CC72" s="470"/>
      <c r="CD72" s="470"/>
      <c r="CE72" s="470"/>
      <c r="CF72" s="470"/>
      <c r="CG72" s="470"/>
      <c r="CH72" s="470"/>
      <c r="CI72" s="470">
        <f t="shared" ref="CI72" si="6">SUM(CI48:CP71)</f>
        <v>0</v>
      </c>
      <c r="CJ72" s="470"/>
      <c r="CK72" s="470"/>
      <c r="CL72" s="470"/>
      <c r="CM72" s="470"/>
      <c r="CN72" s="470"/>
      <c r="CO72" s="470"/>
      <c r="CP72" s="470"/>
      <c r="CQ72" s="470">
        <f t="shared" ref="CQ72" si="7">SUM(CQ48:CX71)</f>
        <v>0</v>
      </c>
      <c r="CR72" s="470"/>
      <c r="CS72" s="470"/>
      <c r="CT72" s="470"/>
      <c r="CU72" s="470"/>
      <c r="CV72" s="470"/>
      <c r="CW72" s="470"/>
      <c r="CX72" s="470"/>
      <c r="CY72" s="470">
        <f t="shared" ref="CY72" si="8">SUM(CY48:DF71)</f>
        <v>0</v>
      </c>
      <c r="CZ72" s="470"/>
      <c r="DA72" s="470"/>
      <c r="DB72" s="470"/>
      <c r="DC72" s="470"/>
      <c r="DD72" s="470"/>
      <c r="DE72" s="470"/>
      <c r="DF72" s="470"/>
      <c r="DG72" s="470">
        <f t="shared" ref="DG72" si="9">SUM(DG48:DN71)</f>
        <v>0</v>
      </c>
      <c r="DH72" s="470"/>
      <c r="DI72" s="470"/>
      <c r="DJ72" s="470"/>
      <c r="DK72" s="470"/>
      <c r="DL72" s="470"/>
      <c r="DM72" s="470"/>
      <c r="DN72" s="470"/>
      <c r="DO72" s="470">
        <f>SUM(DO48:DV71)</f>
        <v>0</v>
      </c>
      <c r="DP72" s="470"/>
      <c r="DQ72" s="470"/>
      <c r="DR72" s="470"/>
      <c r="DS72" s="470"/>
      <c r="DT72" s="470"/>
      <c r="DU72" s="470"/>
      <c r="DV72" s="470"/>
      <c r="DW72" s="470">
        <f>SUM(DW48:ED71)</f>
        <v>0</v>
      </c>
      <c r="DX72" s="470"/>
      <c r="DY72" s="470"/>
      <c r="DZ72" s="470"/>
      <c r="EA72" s="470"/>
      <c r="EB72" s="470"/>
      <c r="EC72" s="470"/>
      <c r="ED72" s="470"/>
      <c r="EE72" s="450">
        <f>SUM(AE72:ED77)</f>
        <v>0</v>
      </c>
      <c r="EF72" s="451"/>
      <c r="EG72" s="451"/>
      <c r="EH72" s="451"/>
      <c r="EI72" s="451"/>
      <c r="EJ72" s="451"/>
      <c r="EK72" s="451"/>
      <c r="EL72" s="451"/>
      <c r="EM72" s="451"/>
      <c r="EN72" s="451"/>
      <c r="EO72" s="451"/>
      <c r="EP72" s="451"/>
      <c r="EQ72" s="451"/>
      <c r="ER72" s="451"/>
      <c r="ES72" s="451"/>
      <c r="ET72" s="452"/>
    </row>
    <row r="73" spans="4:150" ht="6" customHeight="1">
      <c r="D73" s="439"/>
      <c r="E73" s="439"/>
      <c r="F73" s="439"/>
      <c r="G73" s="439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  <c r="T73" s="439"/>
      <c r="U73" s="439"/>
      <c r="V73" s="439"/>
      <c r="W73" s="439"/>
      <c r="X73" s="439"/>
      <c r="Y73" s="439"/>
      <c r="Z73" s="439"/>
      <c r="AA73" s="439"/>
      <c r="AB73" s="439"/>
      <c r="AC73" s="439"/>
      <c r="AD73" s="439"/>
      <c r="AE73" s="470"/>
      <c r="AF73" s="470"/>
      <c r="AG73" s="470"/>
      <c r="AH73" s="470"/>
      <c r="AI73" s="470"/>
      <c r="AJ73" s="470"/>
      <c r="AK73" s="470"/>
      <c r="AL73" s="470"/>
      <c r="AM73" s="470"/>
      <c r="AN73" s="470"/>
      <c r="AO73" s="470"/>
      <c r="AP73" s="470"/>
      <c r="AQ73" s="470"/>
      <c r="AR73" s="470"/>
      <c r="AS73" s="470"/>
      <c r="AT73" s="470"/>
      <c r="AU73" s="470"/>
      <c r="AV73" s="470"/>
      <c r="AW73" s="470"/>
      <c r="AX73" s="470"/>
      <c r="AY73" s="470"/>
      <c r="AZ73" s="470"/>
      <c r="BA73" s="470"/>
      <c r="BB73" s="470"/>
      <c r="BC73" s="470"/>
      <c r="BD73" s="470"/>
      <c r="BE73" s="470"/>
      <c r="BF73" s="470"/>
      <c r="BG73" s="470"/>
      <c r="BH73" s="470"/>
      <c r="BI73" s="470"/>
      <c r="BJ73" s="470"/>
      <c r="BK73" s="470"/>
      <c r="BL73" s="470"/>
      <c r="BM73" s="470"/>
      <c r="BN73" s="470"/>
      <c r="BO73" s="470"/>
      <c r="BP73" s="470"/>
      <c r="BQ73" s="470"/>
      <c r="BR73" s="470"/>
      <c r="BS73" s="470"/>
      <c r="BT73" s="470"/>
      <c r="BU73" s="470"/>
      <c r="BV73" s="470"/>
      <c r="BW73" s="470"/>
      <c r="BX73" s="470"/>
      <c r="BY73" s="470"/>
      <c r="BZ73" s="470"/>
      <c r="CA73" s="470"/>
      <c r="CB73" s="470"/>
      <c r="CC73" s="470"/>
      <c r="CD73" s="470"/>
      <c r="CE73" s="470"/>
      <c r="CF73" s="470"/>
      <c r="CG73" s="470"/>
      <c r="CH73" s="470"/>
      <c r="CI73" s="470"/>
      <c r="CJ73" s="470"/>
      <c r="CK73" s="470"/>
      <c r="CL73" s="470"/>
      <c r="CM73" s="470"/>
      <c r="CN73" s="470"/>
      <c r="CO73" s="470"/>
      <c r="CP73" s="470"/>
      <c r="CQ73" s="470"/>
      <c r="CR73" s="470"/>
      <c r="CS73" s="470"/>
      <c r="CT73" s="470"/>
      <c r="CU73" s="470"/>
      <c r="CV73" s="470"/>
      <c r="CW73" s="470"/>
      <c r="CX73" s="470"/>
      <c r="CY73" s="470"/>
      <c r="CZ73" s="470"/>
      <c r="DA73" s="470"/>
      <c r="DB73" s="470"/>
      <c r="DC73" s="470"/>
      <c r="DD73" s="470"/>
      <c r="DE73" s="470"/>
      <c r="DF73" s="470"/>
      <c r="DG73" s="470"/>
      <c r="DH73" s="470"/>
      <c r="DI73" s="470"/>
      <c r="DJ73" s="470"/>
      <c r="DK73" s="470"/>
      <c r="DL73" s="470"/>
      <c r="DM73" s="470"/>
      <c r="DN73" s="470"/>
      <c r="DO73" s="470"/>
      <c r="DP73" s="470"/>
      <c r="DQ73" s="470"/>
      <c r="DR73" s="470"/>
      <c r="DS73" s="470"/>
      <c r="DT73" s="470"/>
      <c r="DU73" s="470"/>
      <c r="DV73" s="470"/>
      <c r="DW73" s="470"/>
      <c r="DX73" s="470"/>
      <c r="DY73" s="470"/>
      <c r="DZ73" s="470"/>
      <c r="EA73" s="470"/>
      <c r="EB73" s="470"/>
      <c r="EC73" s="470"/>
      <c r="ED73" s="470"/>
      <c r="EE73" s="456"/>
      <c r="EF73" s="404"/>
      <c r="EG73" s="404"/>
      <c r="EH73" s="404"/>
      <c r="EI73" s="404"/>
      <c r="EJ73" s="404"/>
      <c r="EK73" s="404"/>
      <c r="EL73" s="404"/>
      <c r="EM73" s="404"/>
      <c r="EN73" s="404"/>
      <c r="EO73" s="404"/>
      <c r="EP73" s="404"/>
      <c r="EQ73" s="404"/>
      <c r="ER73" s="404"/>
      <c r="ES73" s="404"/>
      <c r="ET73" s="457"/>
    </row>
    <row r="74" spans="4:150" ht="6" customHeight="1">
      <c r="D74" s="439"/>
      <c r="E74" s="439"/>
      <c r="F74" s="439"/>
      <c r="G74" s="439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  <c r="T74" s="439"/>
      <c r="U74" s="439"/>
      <c r="V74" s="439"/>
      <c r="W74" s="439"/>
      <c r="X74" s="439"/>
      <c r="Y74" s="439"/>
      <c r="Z74" s="439"/>
      <c r="AA74" s="439"/>
      <c r="AB74" s="439"/>
      <c r="AC74" s="439"/>
      <c r="AD74" s="439"/>
      <c r="AE74" s="470"/>
      <c r="AF74" s="470"/>
      <c r="AG74" s="470"/>
      <c r="AH74" s="470"/>
      <c r="AI74" s="470"/>
      <c r="AJ74" s="470"/>
      <c r="AK74" s="470"/>
      <c r="AL74" s="470"/>
      <c r="AM74" s="470"/>
      <c r="AN74" s="470"/>
      <c r="AO74" s="470"/>
      <c r="AP74" s="470"/>
      <c r="AQ74" s="470"/>
      <c r="AR74" s="470"/>
      <c r="AS74" s="470"/>
      <c r="AT74" s="470"/>
      <c r="AU74" s="470"/>
      <c r="AV74" s="470"/>
      <c r="AW74" s="470"/>
      <c r="AX74" s="470"/>
      <c r="AY74" s="470"/>
      <c r="AZ74" s="470"/>
      <c r="BA74" s="470"/>
      <c r="BB74" s="470"/>
      <c r="BC74" s="470"/>
      <c r="BD74" s="470"/>
      <c r="BE74" s="470"/>
      <c r="BF74" s="470"/>
      <c r="BG74" s="470"/>
      <c r="BH74" s="470"/>
      <c r="BI74" s="470"/>
      <c r="BJ74" s="470"/>
      <c r="BK74" s="470"/>
      <c r="BL74" s="470"/>
      <c r="BM74" s="470"/>
      <c r="BN74" s="470"/>
      <c r="BO74" s="470"/>
      <c r="BP74" s="470"/>
      <c r="BQ74" s="470"/>
      <c r="BR74" s="470"/>
      <c r="BS74" s="470"/>
      <c r="BT74" s="470"/>
      <c r="BU74" s="470"/>
      <c r="BV74" s="470"/>
      <c r="BW74" s="470"/>
      <c r="BX74" s="470"/>
      <c r="BY74" s="470"/>
      <c r="BZ74" s="470"/>
      <c r="CA74" s="470"/>
      <c r="CB74" s="470"/>
      <c r="CC74" s="470"/>
      <c r="CD74" s="470"/>
      <c r="CE74" s="470"/>
      <c r="CF74" s="470"/>
      <c r="CG74" s="470"/>
      <c r="CH74" s="470"/>
      <c r="CI74" s="470"/>
      <c r="CJ74" s="470"/>
      <c r="CK74" s="470"/>
      <c r="CL74" s="470"/>
      <c r="CM74" s="470"/>
      <c r="CN74" s="470"/>
      <c r="CO74" s="470"/>
      <c r="CP74" s="470"/>
      <c r="CQ74" s="470"/>
      <c r="CR74" s="470"/>
      <c r="CS74" s="470"/>
      <c r="CT74" s="470"/>
      <c r="CU74" s="470"/>
      <c r="CV74" s="470"/>
      <c r="CW74" s="470"/>
      <c r="CX74" s="470"/>
      <c r="CY74" s="470"/>
      <c r="CZ74" s="470"/>
      <c r="DA74" s="470"/>
      <c r="DB74" s="470"/>
      <c r="DC74" s="470"/>
      <c r="DD74" s="470"/>
      <c r="DE74" s="470"/>
      <c r="DF74" s="470"/>
      <c r="DG74" s="470"/>
      <c r="DH74" s="470"/>
      <c r="DI74" s="470"/>
      <c r="DJ74" s="470"/>
      <c r="DK74" s="470"/>
      <c r="DL74" s="470"/>
      <c r="DM74" s="470"/>
      <c r="DN74" s="470"/>
      <c r="DO74" s="470"/>
      <c r="DP74" s="470"/>
      <c r="DQ74" s="470"/>
      <c r="DR74" s="470"/>
      <c r="DS74" s="470"/>
      <c r="DT74" s="470"/>
      <c r="DU74" s="470"/>
      <c r="DV74" s="470"/>
      <c r="DW74" s="470"/>
      <c r="DX74" s="470"/>
      <c r="DY74" s="470"/>
      <c r="DZ74" s="470"/>
      <c r="EA74" s="470"/>
      <c r="EB74" s="470"/>
      <c r="EC74" s="470"/>
      <c r="ED74" s="470"/>
      <c r="EE74" s="456"/>
      <c r="EF74" s="404"/>
      <c r="EG74" s="404"/>
      <c r="EH74" s="404"/>
      <c r="EI74" s="404"/>
      <c r="EJ74" s="404"/>
      <c r="EK74" s="404"/>
      <c r="EL74" s="404"/>
      <c r="EM74" s="404"/>
      <c r="EN74" s="404"/>
      <c r="EO74" s="404"/>
      <c r="EP74" s="404"/>
      <c r="EQ74" s="404"/>
      <c r="ER74" s="404"/>
      <c r="ES74" s="404"/>
      <c r="ET74" s="457"/>
    </row>
    <row r="75" spans="4:150" ht="6" customHeight="1">
      <c r="D75" s="439"/>
      <c r="E75" s="439"/>
      <c r="F75" s="439"/>
      <c r="G75" s="439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  <c r="T75" s="439"/>
      <c r="U75" s="439"/>
      <c r="V75" s="439"/>
      <c r="W75" s="439"/>
      <c r="X75" s="439"/>
      <c r="Y75" s="439"/>
      <c r="Z75" s="439"/>
      <c r="AA75" s="439"/>
      <c r="AB75" s="439"/>
      <c r="AC75" s="439"/>
      <c r="AD75" s="439"/>
      <c r="AE75" s="470"/>
      <c r="AF75" s="470"/>
      <c r="AG75" s="470"/>
      <c r="AH75" s="470"/>
      <c r="AI75" s="470"/>
      <c r="AJ75" s="470"/>
      <c r="AK75" s="470"/>
      <c r="AL75" s="470"/>
      <c r="AM75" s="470"/>
      <c r="AN75" s="470"/>
      <c r="AO75" s="470"/>
      <c r="AP75" s="470"/>
      <c r="AQ75" s="470"/>
      <c r="AR75" s="470"/>
      <c r="AS75" s="470"/>
      <c r="AT75" s="470"/>
      <c r="AU75" s="470"/>
      <c r="AV75" s="470"/>
      <c r="AW75" s="470"/>
      <c r="AX75" s="470"/>
      <c r="AY75" s="470"/>
      <c r="AZ75" s="470"/>
      <c r="BA75" s="470"/>
      <c r="BB75" s="470"/>
      <c r="BC75" s="470"/>
      <c r="BD75" s="470"/>
      <c r="BE75" s="470"/>
      <c r="BF75" s="470"/>
      <c r="BG75" s="470"/>
      <c r="BH75" s="470"/>
      <c r="BI75" s="470"/>
      <c r="BJ75" s="470"/>
      <c r="BK75" s="470"/>
      <c r="BL75" s="470"/>
      <c r="BM75" s="470"/>
      <c r="BN75" s="470"/>
      <c r="BO75" s="470"/>
      <c r="BP75" s="470"/>
      <c r="BQ75" s="470"/>
      <c r="BR75" s="470"/>
      <c r="BS75" s="470"/>
      <c r="BT75" s="470"/>
      <c r="BU75" s="470"/>
      <c r="BV75" s="470"/>
      <c r="BW75" s="470"/>
      <c r="BX75" s="470"/>
      <c r="BY75" s="470"/>
      <c r="BZ75" s="470"/>
      <c r="CA75" s="470"/>
      <c r="CB75" s="470"/>
      <c r="CC75" s="470"/>
      <c r="CD75" s="470"/>
      <c r="CE75" s="470"/>
      <c r="CF75" s="470"/>
      <c r="CG75" s="470"/>
      <c r="CH75" s="470"/>
      <c r="CI75" s="470"/>
      <c r="CJ75" s="470"/>
      <c r="CK75" s="470"/>
      <c r="CL75" s="470"/>
      <c r="CM75" s="470"/>
      <c r="CN75" s="470"/>
      <c r="CO75" s="470"/>
      <c r="CP75" s="470"/>
      <c r="CQ75" s="470"/>
      <c r="CR75" s="470"/>
      <c r="CS75" s="470"/>
      <c r="CT75" s="470"/>
      <c r="CU75" s="470"/>
      <c r="CV75" s="470"/>
      <c r="CW75" s="470"/>
      <c r="CX75" s="470"/>
      <c r="CY75" s="470"/>
      <c r="CZ75" s="470"/>
      <c r="DA75" s="470"/>
      <c r="DB75" s="470"/>
      <c r="DC75" s="470"/>
      <c r="DD75" s="470"/>
      <c r="DE75" s="470"/>
      <c r="DF75" s="470"/>
      <c r="DG75" s="470"/>
      <c r="DH75" s="470"/>
      <c r="DI75" s="470"/>
      <c r="DJ75" s="470"/>
      <c r="DK75" s="470"/>
      <c r="DL75" s="470"/>
      <c r="DM75" s="470"/>
      <c r="DN75" s="470"/>
      <c r="DO75" s="470"/>
      <c r="DP75" s="470"/>
      <c r="DQ75" s="470"/>
      <c r="DR75" s="470"/>
      <c r="DS75" s="470"/>
      <c r="DT75" s="470"/>
      <c r="DU75" s="470"/>
      <c r="DV75" s="470"/>
      <c r="DW75" s="470"/>
      <c r="DX75" s="470"/>
      <c r="DY75" s="470"/>
      <c r="DZ75" s="470"/>
      <c r="EA75" s="470"/>
      <c r="EB75" s="470"/>
      <c r="EC75" s="470"/>
      <c r="ED75" s="470"/>
      <c r="EE75" s="456"/>
      <c r="EF75" s="404"/>
      <c r="EG75" s="404"/>
      <c r="EH75" s="404"/>
      <c r="EI75" s="404"/>
      <c r="EJ75" s="404"/>
      <c r="EK75" s="404"/>
      <c r="EL75" s="404"/>
      <c r="EM75" s="404"/>
      <c r="EN75" s="404"/>
      <c r="EO75" s="404"/>
      <c r="EP75" s="404"/>
      <c r="EQ75" s="404"/>
      <c r="ER75" s="404"/>
      <c r="ES75" s="404"/>
      <c r="ET75" s="457"/>
    </row>
    <row r="76" spans="4:150" ht="6" customHeight="1">
      <c r="D76" s="439"/>
      <c r="E76" s="439"/>
      <c r="F76" s="439"/>
      <c r="G76" s="439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  <c r="T76" s="439"/>
      <c r="U76" s="439"/>
      <c r="V76" s="439"/>
      <c r="W76" s="439"/>
      <c r="X76" s="439"/>
      <c r="Y76" s="439"/>
      <c r="Z76" s="439"/>
      <c r="AA76" s="439"/>
      <c r="AB76" s="439"/>
      <c r="AC76" s="439"/>
      <c r="AD76" s="439"/>
      <c r="AE76" s="470"/>
      <c r="AF76" s="470"/>
      <c r="AG76" s="470"/>
      <c r="AH76" s="470"/>
      <c r="AI76" s="470"/>
      <c r="AJ76" s="470"/>
      <c r="AK76" s="470"/>
      <c r="AL76" s="470"/>
      <c r="AM76" s="470"/>
      <c r="AN76" s="470"/>
      <c r="AO76" s="470"/>
      <c r="AP76" s="470"/>
      <c r="AQ76" s="470"/>
      <c r="AR76" s="470"/>
      <c r="AS76" s="470"/>
      <c r="AT76" s="470"/>
      <c r="AU76" s="470"/>
      <c r="AV76" s="470"/>
      <c r="AW76" s="470"/>
      <c r="AX76" s="470"/>
      <c r="AY76" s="470"/>
      <c r="AZ76" s="470"/>
      <c r="BA76" s="470"/>
      <c r="BB76" s="470"/>
      <c r="BC76" s="470"/>
      <c r="BD76" s="470"/>
      <c r="BE76" s="470"/>
      <c r="BF76" s="470"/>
      <c r="BG76" s="470"/>
      <c r="BH76" s="470"/>
      <c r="BI76" s="470"/>
      <c r="BJ76" s="470"/>
      <c r="BK76" s="470"/>
      <c r="BL76" s="470"/>
      <c r="BM76" s="470"/>
      <c r="BN76" s="470"/>
      <c r="BO76" s="470"/>
      <c r="BP76" s="470"/>
      <c r="BQ76" s="470"/>
      <c r="BR76" s="470"/>
      <c r="BS76" s="470"/>
      <c r="BT76" s="470"/>
      <c r="BU76" s="470"/>
      <c r="BV76" s="470"/>
      <c r="BW76" s="470"/>
      <c r="BX76" s="470"/>
      <c r="BY76" s="470"/>
      <c r="BZ76" s="470"/>
      <c r="CA76" s="470"/>
      <c r="CB76" s="470"/>
      <c r="CC76" s="470"/>
      <c r="CD76" s="470"/>
      <c r="CE76" s="470"/>
      <c r="CF76" s="470"/>
      <c r="CG76" s="470"/>
      <c r="CH76" s="470"/>
      <c r="CI76" s="470"/>
      <c r="CJ76" s="470"/>
      <c r="CK76" s="470"/>
      <c r="CL76" s="470"/>
      <c r="CM76" s="470"/>
      <c r="CN76" s="470"/>
      <c r="CO76" s="470"/>
      <c r="CP76" s="470"/>
      <c r="CQ76" s="470"/>
      <c r="CR76" s="470"/>
      <c r="CS76" s="470"/>
      <c r="CT76" s="470"/>
      <c r="CU76" s="470"/>
      <c r="CV76" s="470"/>
      <c r="CW76" s="470"/>
      <c r="CX76" s="470"/>
      <c r="CY76" s="470"/>
      <c r="CZ76" s="470"/>
      <c r="DA76" s="470"/>
      <c r="DB76" s="470"/>
      <c r="DC76" s="470"/>
      <c r="DD76" s="470"/>
      <c r="DE76" s="470"/>
      <c r="DF76" s="470"/>
      <c r="DG76" s="470"/>
      <c r="DH76" s="470"/>
      <c r="DI76" s="470"/>
      <c r="DJ76" s="470"/>
      <c r="DK76" s="470"/>
      <c r="DL76" s="470"/>
      <c r="DM76" s="470"/>
      <c r="DN76" s="470"/>
      <c r="DO76" s="470"/>
      <c r="DP76" s="470"/>
      <c r="DQ76" s="470"/>
      <c r="DR76" s="470"/>
      <c r="DS76" s="470"/>
      <c r="DT76" s="470"/>
      <c r="DU76" s="470"/>
      <c r="DV76" s="470"/>
      <c r="DW76" s="470"/>
      <c r="DX76" s="470"/>
      <c r="DY76" s="470"/>
      <c r="DZ76" s="470"/>
      <c r="EA76" s="470"/>
      <c r="EB76" s="470"/>
      <c r="EC76" s="470"/>
      <c r="ED76" s="470"/>
      <c r="EE76" s="456"/>
      <c r="EF76" s="404"/>
      <c r="EG76" s="404"/>
      <c r="EH76" s="404"/>
      <c r="EI76" s="404"/>
      <c r="EJ76" s="404"/>
      <c r="EK76" s="404"/>
      <c r="EL76" s="404"/>
      <c r="EM76" s="404"/>
      <c r="EN76" s="404"/>
      <c r="EO76" s="404"/>
      <c r="EP76" s="404"/>
      <c r="EQ76" s="404"/>
      <c r="ER76" s="404"/>
      <c r="ES76" s="404"/>
      <c r="ET76" s="457"/>
    </row>
    <row r="77" spans="4:150" ht="6" customHeight="1">
      <c r="D77" s="439"/>
      <c r="E77" s="439"/>
      <c r="F77" s="439"/>
      <c r="G77" s="439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  <c r="T77" s="439"/>
      <c r="U77" s="439"/>
      <c r="V77" s="439"/>
      <c r="W77" s="439"/>
      <c r="X77" s="439"/>
      <c r="Y77" s="439"/>
      <c r="Z77" s="439"/>
      <c r="AA77" s="439"/>
      <c r="AB77" s="439"/>
      <c r="AC77" s="439"/>
      <c r="AD77" s="439"/>
      <c r="AE77" s="470"/>
      <c r="AF77" s="470"/>
      <c r="AG77" s="470"/>
      <c r="AH77" s="470"/>
      <c r="AI77" s="470"/>
      <c r="AJ77" s="470"/>
      <c r="AK77" s="470"/>
      <c r="AL77" s="470"/>
      <c r="AM77" s="470"/>
      <c r="AN77" s="470"/>
      <c r="AO77" s="470"/>
      <c r="AP77" s="470"/>
      <c r="AQ77" s="470"/>
      <c r="AR77" s="470"/>
      <c r="AS77" s="470"/>
      <c r="AT77" s="470"/>
      <c r="AU77" s="470"/>
      <c r="AV77" s="470"/>
      <c r="AW77" s="470"/>
      <c r="AX77" s="470"/>
      <c r="AY77" s="470"/>
      <c r="AZ77" s="470"/>
      <c r="BA77" s="470"/>
      <c r="BB77" s="470"/>
      <c r="BC77" s="470"/>
      <c r="BD77" s="470"/>
      <c r="BE77" s="470"/>
      <c r="BF77" s="470"/>
      <c r="BG77" s="470"/>
      <c r="BH77" s="470"/>
      <c r="BI77" s="470"/>
      <c r="BJ77" s="470"/>
      <c r="BK77" s="470"/>
      <c r="BL77" s="470"/>
      <c r="BM77" s="470"/>
      <c r="BN77" s="470"/>
      <c r="BO77" s="470"/>
      <c r="BP77" s="470"/>
      <c r="BQ77" s="470"/>
      <c r="BR77" s="470"/>
      <c r="BS77" s="470"/>
      <c r="BT77" s="470"/>
      <c r="BU77" s="470"/>
      <c r="BV77" s="470"/>
      <c r="BW77" s="470"/>
      <c r="BX77" s="470"/>
      <c r="BY77" s="470"/>
      <c r="BZ77" s="470"/>
      <c r="CA77" s="470"/>
      <c r="CB77" s="470"/>
      <c r="CC77" s="470"/>
      <c r="CD77" s="470"/>
      <c r="CE77" s="470"/>
      <c r="CF77" s="470"/>
      <c r="CG77" s="470"/>
      <c r="CH77" s="470"/>
      <c r="CI77" s="470"/>
      <c r="CJ77" s="470"/>
      <c r="CK77" s="470"/>
      <c r="CL77" s="470"/>
      <c r="CM77" s="470"/>
      <c r="CN77" s="470"/>
      <c r="CO77" s="470"/>
      <c r="CP77" s="470"/>
      <c r="CQ77" s="470"/>
      <c r="CR77" s="470"/>
      <c r="CS77" s="470"/>
      <c r="CT77" s="470"/>
      <c r="CU77" s="470"/>
      <c r="CV77" s="470"/>
      <c r="CW77" s="470"/>
      <c r="CX77" s="470"/>
      <c r="CY77" s="470"/>
      <c r="CZ77" s="470"/>
      <c r="DA77" s="470"/>
      <c r="DB77" s="470"/>
      <c r="DC77" s="470"/>
      <c r="DD77" s="470"/>
      <c r="DE77" s="470"/>
      <c r="DF77" s="470"/>
      <c r="DG77" s="470"/>
      <c r="DH77" s="470"/>
      <c r="DI77" s="470"/>
      <c r="DJ77" s="470"/>
      <c r="DK77" s="470"/>
      <c r="DL77" s="470"/>
      <c r="DM77" s="470"/>
      <c r="DN77" s="470"/>
      <c r="DO77" s="470"/>
      <c r="DP77" s="470"/>
      <c r="DQ77" s="470"/>
      <c r="DR77" s="470"/>
      <c r="DS77" s="470"/>
      <c r="DT77" s="470"/>
      <c r="DU77" s="470"/>
      <c r="DV77" s="470"/>
      <c r="DW77" s="470"/>
      <c r="DX77" s="470"/>
      <c r="DY77" s="470"/>
      <c r="DZ77" s="470"/>
      <c r="EA77" s="470"/>
      <c r="EB77" s="470"/>
      <c r="EC77" s="470"/>
      <c r="ED77" s="470"/>
      <c r="EE77" s="462"/>
      <c r="EF77" s="463"/>
      <c r="EG77" s="463"/>
      <c r="EH77" s="463"/>
      <c r="EI77" s="463"/>
      <c r="EJ77" s="463"/>
      <c r="EK77" s="463"/>
      <c r="EL77" s="463"/>
      <c r="EM77" s="463"/>
      <c r="EN77" s="463"/>
      <c r="EO77" s="463"/>
      <c r="EP77" s="463"/>
      <c r="EQ77" s="463"/>
      <c r="ER77" s="463"/>
      <c r="ES77" s="463"/>
      <c r="ET77" s="464"/>
    </row>
    <row r="80" spans="4:150" ht="6" customHeight="1">
      <c r="D80" s="405"/>
      <c r="E80" s="405"/>
      <c r="F80" s="405"/>
      <c r="G80" s="405"/>
      <c r="H80" s="405"/>
      <c r="I80" s="405"/>
      <c r="J80" s="405"/>
      <c r="K80" s="405"/>
      <c r="L80" s="405"/>
      <c r="M80" s="405"/>
      <c r="N80" s="405"/>
      <c r="O80" s="405"/>
      <c r="P80" s="405"/>
      <c r="Q80" s="405"/>
      <c r="R80" s="405"/>
      <c r="S80" s="405"/>
      <c r="T80" s="405"/>
      <c r="U80" s="405"/>
      <c r="V80" s="405"/>
      <c r="W80" s="405"/>
      <c r="X80" s="405"/>
      <c r="Y80" s="405"/>
      <c r="Z80" s="405"/>
      <c r="AA80" s="405"/>
      <c r="AB80" s="405"/>
      <c r="AC80" s="405"/>
      <c r="AD80" s="405"/>
      <c r="AE80" s="405"/>
      <c r="AF80" s="405"/>
      <c r="AG80" s="405"/>
      <c r="AH80" s="405"/>
      <c r="AI80" s="405"/>
      <c r="AJ80" s="405"/>
      <c r="AK80" s="405"/>
      <c r="AL80" s="405"/>
      <c r="AM80" s="405"/>
      <c r="AN80" s="405"/>
      <c r="AO80" s="405"/>
      <c r="AP80" s="405"/>
      <c r="AQ80" s="405"/>
      <c r="AR80" s="405"/>
      <c r="AS80" s="405"/>
      <c r="AT80" s="405"/>
      <c r="AU80" s="405"/>
      <c r="AV80" s="405"/>
      <c r="AW80" s="405"/>
      <c r="AX80" s="405"/>
      <c r="AY80" s="405"/>
      <c r="AZ80" s="405"/>
      <c r="BA80" s="405"/>
      <c r="BB80" s="405"/>
      <c r="BC80" s="405"/>
      <c r="BD80" s="405"/>
      <c r="BE80" s="405"/>
      <c r="BF80" s="405"/>
      <c r="BG80" s="405"/>
      <c r="BH80" s="405"/>
      <c r="BI80" s="405"/>
      <c r="BJ80" s="405"/>
      <c r="BK80" s="405"/>
      <c r="BL80" s="405"/>
      <c r="BM80" s="405"/>
      <c r="BN80" s="405"/>
      <c r="BO80" s="405"/>
      <c r="BP80" s="405"/>
      <c r="BQ80" s="405"/>
      <c r="BR80" s="405"/>
      <c r="BS80" s="405"/>
      <c r="BT80" s="405"/>
      <c r="BU80" s="405"/>
      <c r="BV80" s="405"/>
      <c r="BW80" s="405"/>
      <c r="BX80" s="405"/>
      <c r="BY80" s="405"/>
      <c r="BZ80" s="405"/>
    </row>
    <row r="81" spans="4:120" ht="6" customHeight="1">
      <c r="D81" s="405"/>
      <c r="E81" s="405"/>
      <c r="F81" s="405"/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405"/>
      <c r="U81" s="405"/>
      <c r="V81" s="405"/>
      <c r="W81" s="405"/>
      <c r="X81" s="405"/>
      <c r="Y81" s="405"/>
      <c r="Z81" s="405"/>
      <c r="AA81" s="405"/>
      <c r="AB81" s="405"/>
      <c r="AC81" s="405"/>
      <c r="AD81" s="405"/>
      <c r="AE81" s="405"/>
      <c r="AF81" s="405"/>
      <c r="AG81" s="405"/>
      <c r="AH81" s="405"/>
      <c r="AI81" s="405"/>
      <c r="AJ81" s="405"/>
      <c r="AK81" s="405"/>
      <c r="AL81" s="405"/>
      <c r="AM81" s="405"/>
      <c r="AN81" s="405"/>
      <c r="AO81" s="405"/>
      <c r="AP81" s="405"/>
      <c r="AQ81" s="405"/>
      <c r="AR81" s="405"/>
      <c r="AS81" s="405"/>
      <c r="AT81" s="405"/>
      <c r="AU81" s="405"/>
      <c r="AV81" s="405"/>
      <c r="AW81" s="405"/>
      <c r="AX81" s="405"/>
      <c r="AY81" s="405"/>
      <c r="AZ81" s="405"/>
      <c r="BA81" s="405"/>
      <c r="BB81" s="405"/>
      <c r="BC81" s="405"/>
      <c r="BD81" s="405"/>
      <c r="BE81" s="405"/>
      <c r="BF81" s="405"/>
      <c r="BG81" s="405"/>
      <c r="BH81" s="405"/>
      <c r="BI81" s="405"/>
      <c r="BJ81" s="405"/>
      <c r="BK81" s="405"/>
      <c r="BL81" s="405"/>
      <c r="BM81" s="405"/>
      <c r="BN81" s="405"/>
      <c r="BO81" s="405"/>
      <c r="BP81" s="405"/>
      <c r="BQ81" s="405"/>
      <c r="BR81" s="405"/>
      <c r="BS81" s="405"/>
      <c r="BT81" s="405"/>
      <c r="BU81" s="405"/>
      <c r="BV81" s="405"/>
      <c r="BW81" s="405"/>
      <c r="BX81" s="405"/>
      <c r="BY81" s="405"/>
      <c r="BZ81" s="405"/>
    </row>
    <row r="82" spans="4:120" ht="6" customHeight="1">
      <c r="D82" s="405"/>
      <c r="E82" s="405"/>
      <c r="F82" s="405"/>
      <c r="G82" s="405"/>
      <c r="H82" s="405"/>
      <c r="I82" s="405"/>
      <c r="J82" s="405"/>
      <c r="K82" s="405"/>
      <c r="L82" s="405"/>
      <c r="M82" s="405"/>
      <c r="N82" s="405"/>
      <c r="O82" s="405"/>
      <c r="P82" s="405"/>
      <c r="Q82" s="405"/>
      <c r="R82" s="405"/>
      <c r="S82" s="405"/>
      <c r="T82" s="405"/>
      <c r="U82" s="405"/>
      <c r="V82" s="405"/>
      <c r="W82" s="405"/>
      <c r="X82" s="405"/>
      <c r="Y82" s="405"/>
      <c r="Z82" s="405"/>
      <c r="AA82" s="405"/>
      <c r="AB82" s="405"/>
      <c r="AC82" s="405"/>
      <c r="AD82" s="405"/>
      <c r="AE82" s="405"/>
      <c r="AF82" s="405"/>
      <c r="AG82" s="405"/>
      <c r="AH82" s="405"/>
      <c r="AI82" s="405"/>
      <c r="AJ82" s="405"/>
      <c r="AK82" s="405"/>
      <c r="AL82" s="405"/>
      <c r="AM82" s="405"/>
      <c r="AN82" s="405"/>
      <c r="AO82" s="405"/>
      <c r="AP82" s="405"/>
      <c r="AQ82" s="405"/>
      <c r="AR82" s="405"/>
      <c r="AS82" s="405"/>
      <c r="AT82" s="405"/>
      <c r="AU82" s="405"/>
      <c r="AV82" s="405"/>
      <c r="AW82" s="405"/>
      <c r="AX82" s="405"/>
      <c r="AY82" s="405"/>
      <c r="AZ82" s="405"/>
      <c r="BA82" s="405"/>
      <c r="BB82" s="405"/>
      <c r="BC82" s="405"/>
      <c r="BD82" s="405"/>
      <c r="BE82" s="405"/>
      <c r="BF82" s="405"/>
      <c r="BG82" s="405"/>
      <c r="BH82" s="405"/>
      <c r="BI82" s="405"/>
      <c r="BJ82" s="405"/>
      <c r="BK82" s="405"/>
      <c r="BL82" s="405"/>
      <c r="BM82" s="405"/>
      <c r="BN82" s="405"/>
      <c r="BO82" s="405"/>
      <c r="BP82" s="405"/>
      <c r="BQ82" s="405"/>
      <c r="BR82" s="405"/>
      <c r="BS82" s="405"/>
      <c r="BT82" s="405"/>
      <c r="BU82" s="405"/>
      <c r="BV82" s="405"/>
      <c r="BW82" s="405"/>
      <c r="BX82" s="405"/>
      <c r="BY82" s="405"/>
      <c r="BZ82" s="405"/>
    </row>
    <row r="83" spans="4:120" ht="6" customHeight="1"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405"/>
      <c r="Z83" s="405"/>
      <c r="AA83" s="405"/>
      <c r="AB83" s="405"/>
      <c r="AC83" s="405"/>
      <c r="AD83" s="405"/>
      <c r="AE83" s="405"/>
      <c r="AF83" s="405"/>
      <c r="AG83" s="405"/>
      <c r="AH83" s="405"/>
      <c r="AI83" s="405"/>
      <c r="AJ83" s="405"/>
      <c r="AK83" s="405"/>
      <c r="AL83" s="405"/>
      <c r="AM83" s="405"/>
      <c r="AN83" s="405"/>
      <c r="AO83" s="405"/>
      <c r="AP83" s="405"/>
      <c r="AQ83" s="405"/>
      <c r="AR83" s="405"/>
      <c r="AS83" s="405"/>
      <c r="AT83" s="405"/>
      <c r="AU83" s="405"/>
      <c r="AV83" s="405"/>
      <c r="AW83" s="405"/>
      <c r="AX83" s="405"/>
      <c r="AY83" s="405"/>
      <c r="AZ83" s="405"/>
      <c r="BA83" s="405"/>
      <c r="BB83" s="405"/>
      <c r="BC83" s="405"/>
      <c r="BD83" s="405"/>
      <c r="BE83" s="405"/>
      <c r="BF83" s="405"/>
      <c r="BG83" s="405"/>
      <c r="BH83" s="405"/>
      <c r="BI83" s="405"/>
      <c r="BJ83" s="405"/>
      <c r="BK83" s="405"/>
      <c r="BL83" s="405"/>
      <c r="BM83" s="405"/>
      <c r="BN83" s="405"/>
      <c r="BO83" s="405"/>
      <c r="BP83" s="405"/>
      <c r="BQ83" s="405"/>
      <c r="BR83" s="405"/>
      <c r="BS83" s="405"/>
      <c r="BT83" s="405"/>
      <c r="BU83" s="405"/>
      <c r="BV83" s="405"/>
      <c r="BW83" s="405"/>
      <c r="BX83" s="405"/>
      <c r="BY83" s="405"/>
      <c r="BZ83" s="405"/>
    </row>
    <row r="84" spans="4:120" ht="6" customHeight="1">
      <c r="D84" s="405"/>
      <c r="E84" s="405"/>
      <c r="F84" s="405"/>
      <c r="G84" s="405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405"/>
      <c r="T84" s="405"/>
      <c r="U84" s="405"/>
      <c r="V84" s="405"/>
      <c r="W84" s="405"/>
      <c r="X84" s="405"/>
      <c r="Y84" s="405"/>
      <c r="Z84" s="405"/>
      <c r="AA84" s="405"/>
      <c r="AB84" s="405"/>
      <c r="AC84" s="405"/>
      <c r="AD84" s="405"/>
      <c r="AE84" s="405"/>
      <c r="AF84" s="405"/>
      <c r="AG84" s="405"/>
      <c r="AH84" s="405"/>
      <c r="AI84" s="405"/>
      <c r="AJ84" s="405"/>
      <c r="AK84" s="405"/>
      <c r="AL84" s="405"/>
      <c r="AM84" s="405"/>
      <c r="AN84" s="405"/>
      <c r="AO84" s="405"/>
      <c r="AP84" s="405"/>
      <c r="AQ84" s="405"/>
      <c r="AR84" s="405"/>
      <c r="AS84" s="405"/>
      <c r="AT84" s="405"/>
      <c r="AU84" s="405"/>
      <c r="AV84" s="405"/>
      <c r="AW84" s="405"/>
      <c r="AX84" s="405"/>
      <c r="AY84" s="405"/>
      <c r="AZ84" s="405"/>
      <c r="BA84" s="405"/>
      <c r="BB84" s="405"/>
      <c r="BC84" s="405"/>
      <c r="BD84" s="405"/>
      <c r="BE84" s="405"/>
      <c r="BF84" s="405"/>
      <c r="BG84" s="405"/>
      <c r="BH84" s="405"/>
      <c r="BI84" s="405"/>
      <c r="BJ84" s="405"/>
      <c r="BK84" s="405"/>
      <c r="BL84" s="405"/>
      <c r="BM84" s="405"/>
      <c r="BN84" s="405"/>
      <c r="BO84" s="405"/>
      <c r="BP84" s="405"/>
      <c r="BQ84" s="405"/>
      <c r="BR84" s="405"/>
      <c r="BS84" s="405"/>
      <c r="BT84" s="405"/>
      <c r="BU84" s="405"/>
      <c r="BV84" s="405"/>
      <c r="BW84" s="405"/>
      <c r="BX84" s="405"/>
      <c r="BY84" s="405"/>
      <c r="BZ84" s="405"/>
    </row>
    <row r="85" spans="4:120" ht="6" customHeight="1">
      <c r="D85" s="405"/>
      <c r="E85" s="405"/>
      <c r="F85" s="405"/>
      <c r="G85" s="405"/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405"/>
      <c r="U85" s="405"/>
      <c r="V85" s="405"/>
      <c r="W85" s="405"/>
      <c r="X85" s="405"/>
      <c r="Y85" s="405"/>
      <c r="Z85" s="405"/>
      <c r="AA85" s="405"/>
      <c r="AB85" s="405"/>
      <c r="AC85" s="405"/>
      <c r="AD85" s="405"/>
      <c r="AE85" s="405"/>
      <c r="AF85" s="405"/>
      <c r="AG85" s="405"/>
      <c r="AH85" s="405"/>
      <c r="AI85" s="405"/>
      <c r="AJ85" s="405"/>
      <c r="AK85" s="405"/>
      <c r="AL85" s="405"/>
      <c r="AM85" s="405"/>
      <c r="AN85" s="405"/>
      <c r="AO85" s="405"/>
      <c r="AP85" s="405"/>
      <c r="AQ85" s="405"/>
      <c r="AR85" s="405"/>
      <c r="AS85" s="405"/>
      <c r="AT85" s="405"/>
      <c r="AU85" s="405"/>
      <c r="AV85" s="405"/>
      <c r="AW85" s="405"/>
      <c r="AX85" s="405"/>
      <c r="AY85" s="405"/>
      <c r="AZ85" s="405"/>
      <c r="BA85" s="405"/>
      <c r="BB85" s="405"/>
      <c r="BC85" s="405"/>
      <c r="BD85" s="405"/>
      <c r="BE85" s="405"/>
      <c r="BF85" s="405"/>
      <c r="BG85" s="405"/>
      <c r="BH85" s="405"/>
      <c r="BI85" s="405"/>
      <c r="BJ85" s="405"/>
      <c r="BK85" s="405"/>
      <c r="BL85" s="405"/>
      <c r="BM85" s="405"/>
      <c r="BN85" s="405"/>
      <c r="BO85" s="405"/>
      <c r="BP85" s="405"/>
      <c r="BQ85" s="405"/>
      <c r="BR85" s="405"/>
      <c r="BS85" s="405"/>
      <c r="BT85" s="405"/>
      <c r="BU85" s="405"/>
      <c r="BV85" s="405"/>
      <c r="BW85" s="405"/>
      <c r="BX85" s="405"/>
      <c r="BY85" s="405"/>
      <c r="BZ85" s="405"/>
    </row>
    <row r="90" spans="4:120" ht="6" customHeight="1">
      <c r="BH90" s="495"/>
      <c r="BI90" s="495"/>
      <c r="BJ90" s="495"/>
      <c r="BK90" s="495"/>
      <c r="BL90" s="495"/>
      <c r="BM90" s="495"/>
      <c r="BN90" s="495"/>
      <c r="BO90" s="495"/>
      <c r="BP90" s="495"/>
      <c r="BQ90" s="495"/>
      <c r="BR90" s="495"/>
      <c r="BS90" s="495"/>
      <c r="BT90" s="495"/>
      <c r="BU90" s="495"/>
      <c r="BV90" s="495"/>
      <c r="BW90" s="495"/>
      <c r="BX90" s="495"/>
      <c r="BY90" s="495"/>
      <c r="BZ90" s="495"/>
      <c r="CA90" s="495"/>
      <c r="CB90" s="495"/>
      <c r="CC90" s="495"/>
      <c r="CD90" s="495"/>
      <c r="CE90" s="495"/>
      <c r="CF90" s="495"/>
      <c r="CG90" s="495"/>
      <c r="CH90" s="495"/>
      <c r="CI90" s="495"/>
      <c r="CJ90" s="495"/>
      <c r="CK90" s="495"/>
      <c r="CL90" s="495"/>
      <c r="CM90" s="495"/>
      <c r="CN90" s="495"/>
      <c r="CO90" s="495"/>
      <c r="CP90" s="495"/>
      <c r="CQ90" s="495"/>
      <c r="CR90" s="495"/>
      <c r="CS90" s="495"/>
      <c r="CT90" s="495"/>
      <c r="CU90" s="495"/>
      <c r="CV90" s="495"/>
      <c r="CW90" s="495"/>
      <c r="CX90" s="495"/>
      <c r="CY90" s="495"/>
      <c r="CZ90" s="495"/>
      <c r="DA90" s="495"/>
      <c r="DB90" s="495"/>
      <c r="DC90" s="495"/>
      <c r="DD90" s="495"/>
      <c r="DE90" s="495"/>
      <c r="DF90" s="495"/>
      <c r="DG90" s="495"/>
    </row>
    <row r="91" spans="4:120" ht="6" customHeight="1">
      <c r="BG91" s="496"/>
      <c r="BH91" s="496"/>
      <c r="BI91" s="496"/>
      <c r="BJ91" s="496"/>
      <c r="BK91" s="496"/>
      <c r="BL91" s="496"/>
      <c r="BM91" s="496"/>
      <c r="BN91" s="496"/>
      <c r="BO91" s="496"/>
      <c r="BP91" s="496"/>
      <c r="BQ91" s="496"/>
      <c r="BR91" s="496"/>
      <c r="BS91" s="496"/>
      <c r="BT91" s="496"/>
      <c r="BU91" s="496"/>
      <c r="BV91" s="496"/>
      <c r="BW91" s="496"/>
      <c r="BX91" s="496"/>
      <c r="BY91" s="496"/>
      <c r="BZ91" s="496"/>
      <c r="CA91" s="496"/>
      <c r="CB91" s="496"/>
      <c r="CC91" s="496"/>
      <c r="CD91" s="496"/>
      <c r="CE91" s="496"/>
      <c r="CF91" s="496"/>
      <c r="CG91" s="496"/>
      <c r="CH91" s="496"/>
      <c r="CI91" s="496"/>
      <c r="CJ91" s="496"/>
      <c r="CK91" s="496"/>
      <c r="CL91" s="496"/>
      <c r="CM91" s="496"/>
      <c r="CN91" s="496"/>
      <c r="CO91" s="496"/>
      <c r="CP91" s="496"/>
      <c r="CQ91" s="496"/>
      <c r="CR91" s="496"/>
      <c r="CS91" s="496"/>
      <c r="CT91" s="496"/>
      <c r="CU91" s="496"/>
      <c r="CV91" s="496"/>
      <c r="CW91" s="496"/>
      <c r="CX91" s="496"/>
      <c r="CY91" s="496"/>
      <c r="CZ91" s="496"/>
      <c r="DA91" s="496"/>
      <c r="DB91" s="496"/>
      <c r="DC91" s="496"/>
      <c r="DD91" s="496"/>
      <c r="DE91" s="496"/>
      <c r="DF91" s="496"/>
      <c r="DG91" s="496"/>
      <c r="DH91" s="496"/>
      <c r="DI91" s="496"/>
      <c r="DJ91" s="496"/>
      <c r="DK91" s="496"/>
      <c r="DL91" s="496"/>
      <c r="DM91" s="496"/>
      <c r="DN91" s="496"/>
      <c r="DO91" s="496"/>
      <c r="DP91" s="496"/>
    </row>
    <row r="92" spans="4:120" ht="6" customHeight="1">
      <c r="BG92" s="496"/>
      <c r="BH92" s="496"/>
      <c r="BI92" s="496"/>
      <c r="BJ92" s="496"/>
      <c r="BK92" s="496"/>
      <c r="BL92" s="496"/>
      <c r="BM92" s="496"/>
      <c r="BN92" s="496"/>
      <c r="BO92" s="496"/>
      <c r="BP92" s="496"/>
      <c r="BQ92" s="496"/>
      <c r="BR92" s="496"/>
      <c r="BS92" s="496"/>
      <c r="BT92" s="496"/>
      <c r="BU92" s="496"/>
      <c r="BV92" s="496"/>
      <c r="BW92" s="496"/>
      <c r="BX92" s="496"/>
      <c r="BY92" s="496"/>
      <c r="BZ92" s="496"/>
      <c r="CA92" s="496"/>
      <c r="CB92" s="496"/>
      <c r="CC92" s="496"/>
      <c r="CD92" s="496"/>
      <c r="CE92" s="496"/>
      <c r="CF92" s="496"/>
      <c r="CG92" s="496"/>
      <c r="CH92" s="496"/>
      <c r="CI92" s="496"/>
      <c r="CJ92" s="496"/>
      <c r="CK92" s="496"/>
      <c r="CL92" s="496"/>
      <c r="CM92" s="496"/>
      <c r="CN92" s="496"/>
      <c r="CO92" s="496"/>
      <c r="CP92" s="496"/>
      <c r="CQ92" s="496"/>
      <c r="CR92" s="496"/>
      <c r="CS92" s="496"/>
      <c r="CT92" s="496"/>
      <c r="CU92" s="496"/>
      <c r="CV92" s="496"/>
      <c r="CW92" s="496"/>
      <c r="CX92" s="496"/>
      <c r="CY92" s="496"/>
      <c r="CZ92" s="496"/>
      <c r="DA92" s="496"/>
      <c r="DB92" s="496"/>
      <c r="DC92" s="496"/>
      <c r="DD92" s="496"/>
      <c r="DE92" s="496"/>
      <c r="DF92" s="496"/>
      <c r="DG92" s="496"/>
      <c r="DH92" s="496"/>
      <c r="DI92" s="496"/>
      <c r="DJ92" s="496"/>
      <c r="DK92" s="496"/>
      <c r="DL92" s="496"/>
      <c r="DM92" s="496"/>
      <c r="DN92" s="496"/>
      <c r="DO92" s="496"/>
      <c r="DP92" s="496"/>
    </row>
    <row r="93" spans="4:120" ht="6" customHeight="1">
      <c r="BG93" s="496"/>
      <c r="BH93" s="496"/>
      <c r="BI93" s="496"/>
      <c r="BJ93" s="496"/>
      <c r="BK93" s="496"/>
      <c r="BL93" s="496"/>
      <c r="BM93" s="496"/>
      <c r="BN93" s="496"/>
      <c r="BO93" s="496"/>
      <c r="BP93" s="496"/>
      <c r="BQ93" s="496"/>
      <c r="BR93" s="496"/>
      <c r="BS93" s="496"/>
      <c r="BT93" s="496"/>
      <c r="BU93" s="496"/>
      <c r="BV93" s="496"/>
      <c r="BW93" s="496"/>
      <c r="BX93" s="496"/>
      <c r="BY93" s="496"/>
      <c r="BZ93" s="496"/>
      <c r="CA93" s="496"/>
      <c r="CB93" s="496"/>
      <c r="CC93" s="496"/>
      <c r="CD93" s="496"/>
      <c r="CE93" s="496"/>
      <c r="CF93" s="496"/>
      <c r="CG93" s="496"/>
      <c r="CH93" s="496"/>
      <c r="CI93" s="496"/>
      <c r="CJ93" s="496"/>
      <c r="CK93" s="496"/>
      <c r="CL93" s="496"/>
      <c r="CM93" s="496"/>
      <c r="CN93" s="496"/>
      <c r="CO93" s="496"/>
      <c r="CP93" s="496"/>
      <c r="CQ93" s="496"/>
      <c r="CR93" s="496"/>
      <c r="CS93" s="496"/>
      <c r="CT93" s="496"/>
      <c r="CU93" s="496"/>
      <c r="CV93" s="496"/>
      <c r="CW93" s="496"/>
      <c r="CX93" s="496"/>
      <c r="CY93" s="496"/>
      <c r="CZ93" s="496"/>
      <c r="DA93" s="496"/>
      <c r="DB93" s="496"/>
      <c r="DC93" s="496"/>
      <c r="DD93" s="496"/>
      <c r="DE93" s="496"/>
      <c r="DF93" s="496"/>
      <c r="DG93" s="496"/>
      <c r="DH93" s="496"/>
      <c r="DI93" s="496"/>
      <c r="DJ93" s="496"/>
      <c r="DK93" s="496"/>
      <c r="DL93" s="496"/>
      <c r="DM93" s="496"/>
      <c r="DN93" s="496"/>
      <c r="DO93" s="496"/>
      <c r="DP93" s="496"/>
    </row>
    <row r="94" spans="4:120" ht="6" customHeight="1">
      <c r="BG94" s="496"/>
      <c r="BH94" s="496"/>
      <c r="BI94" s="496"/>
      <c r="BJ94" s="496"/>
      <c r="BK94" s="496"/>
      <c r="BL94" s="496"/>
      <c r="BM94" s="496"/>
      <c r="BN94" s="496"/>
      <c r="BO94" s="496"/>
      <c r="BP94" s="496"/>
      <c r="BQ94" s="496"/>
      <c r="BR94" s="496"/>
      <c r="BS94" s="496"/>
      <c r="BT94" s="496"/>
      <c r="BU94" s="496"/>
      <c r="BV94" s="496"/>
      <c r="BW94" s="496"/>
      <c r="BX94" s="496"/>
      <c r="BY94" s="496"/>
      <c r="BZ94" s="496"/>
      <c r="CA94" s="496"/>
      <c r="CB94" s="496"/>
      <c r="CC94" s="496"/>
      <c r="CD94" s="496"/>
      <c r="CE94" s="496"/>
      <c r="CF94" s="496"/>
      <c r="CG94" s="496"/>
      <c r="CH94" s="496"/>
      <c r="CI94" s="496"/>
      <c r="CJ94" s="496"/>
      <c r="CK94" s="496"/>
      <c r="CL94" s="496"/>
      <c r="CM94" s="496"/>
      <c r="CN94" s="496"/>
      <c r="CO94" s="496"/>
      <c r="CP94" s="496"/>
      <c r="CQ94" s="496"/>
      <c r="CR94" s="496"/>
      <c r="CS94" s="496"/>
      <c r="CT94" s="496"/>
      <c r="CU94" s="496"/>
      <c r="CV94" s="496"/>
      <c r="CW94" s="496"/>
      <c r="CX94" s="496"/>
      <c r="CY94" s="496"/>
      <c r="CZ94" s="496"/>
      <c r="DA94" s="496"/>
      <c r="DB94" s="496"/>
      <c r="DC94" s="496"/>
      <c r="DD94" s="496"/>
      <c r="DE94" s="496"/>
      <c r="DF94" s="496"/>
      <c r="DG94" s="496"/>
      <c r="DH94" s="496"/>
      <c r="DI94" s="496"/>
      <c r="DJ94" s="496"/>
      <c r="DK94" s="496"/>
      <c r="DL94" s="496"/>
      <c r="DM94" s="496"/>
      <c r="DN94" s="496"/>
      <c r="DO94" s="496"/>
      <c r="DP94" s="496"/>
    </row>
    <row r="95" spans="4:120" ht="6" customHeight="1">
      <c r="BG95" s="496"/>
      <c r="BH95" s="496"/>
      <c r="BI95" s="496"/>
      <c r="BJ95" s="496"/>
      <c r="BK95" s="496"/>
      <c r="BL95" s="496"/>
      <c r="BM95" s="496"/>
      <c r="BN95" s="496"/>
      <c r="BO95" s="496"/>
      <c r="BP95" s="496"/>
      <c r="BQ95" s="496"/>
      <c r="BR95" s="496"/>
      <c r="BS95" s="496"/>
      <c r="BT95" s="496"/>
      <c r="BU95" s="496"/>
      <c r="BV95" s="496"/>
      <c r="BW95" s="496"/>
      <c r="BX95" s="496"/>
      <c r="BY95" s="496"/>
      <c r="BZ95" s="496"/>
      <c r="CA95" s="496"/>
      <c r="CB95" s="496"/>
      <c r="CC95" s="496"/>
      <c r="CD95" s="496"/>
      <c r="CE95" s="496"/>
      <c r="CF95" s="496"/>
      <c r="CG95" s="496"/>
      <c r="CH95" s="496"/>
      <c r="CI95" s="496"/>
      <c r="CJ95" s="496"/>
      <c r="CK95" s="496"/>
      <c r="CL95" s="496"/>
      <c r="CM95" s="496"/>
      <c r="CN95" s="496"/>
      <c r="CO95" s="496"/>
      <c r="CP95" s="496"/>
      <c r="CQ95" s="496"/>
      <c r="CR95" s="496"/>
      <c r="CS95" s="496"/>
      <c r="CT95" s="496"/>
      <c r="CU95" s="496"/>
      <c r="CV95" s="496"/>
      <c r="CW95" s="496"/>
      <c r="CX95" s="496"/>
      <c r="CY95" s="496"/>
      <c r="CZ95" s="496"/>
      <c r="DA95" s="496"/>
      <c r="DB95" s="496"/>
      <c r="DC95" s="496"/>
      <c r="DD95" s="496"/>
      <c r="DE95" s="496"/>
      <c r="DF95" s="496"/>
      <c r="DG95" s="496"/>
      <c r="DH95" s="496"/>
      <c r="DI95" s="496"/>
      <c r="DJ95" s="496"/>
      <c r="DK95" s="496"/>
      <c r="DL95" s="496"/>
      <c r="DM95" s="496"/>
      <c r="DN95" s="496"/>
      <c r="DO95" s="496"/>
      <c r="DP95" s="496"/>
    </row>
    <row r="96" spans="4:120" ht="6" customHeight="1">
      <c r="BG96" s="496"/>
      <c r="BH96" s="496"/>
      <c r="BI96" s="496"/>
      <c r="BJ96" s="496"/>
      <c r="BK96" s="496"/>
      <c r="BL96" s="496"/>
      <c r="BM96" s="496"/>
      <c r="BN96" s="496"/>
      <c r="BO96" s="496"/>
      <c r="BP96" s="496"/>
      <c r="BQ96" s="496"/>
      <c r="BR96" s="496"/>
      <c r="BS96" s="496"/>
      <c r="BT96" s="496"/>
      <c r="BU96" s="496"/>
      <c r="BV96" s="496"/>
      <c r="BW96" s="496"/>
      <c r="BX96" s="496"/>
      <c r="BY96" s="496"/>
      <c r="BZ96" s="496"/>
      <c r="CA96" s="496"/>
      <c r="CB96" s="496"/>
      <c r="CC96" s="496"/>
      <c r="CD96" s="496"/>
      <c r="CE96" s="496"/>
      <c r="CF96" s="496"/>
      <c r="CG96" s="496"/>
      <c r="CH96" s="496"/>
      <c r="CI96" s="496"/>
      <c r="CJ96" s="496"/>
      <c r="CK96" s="496"/>
      <c r="CL96" s="496"/>
      <c r="CM96" s="496"/>
      <c r="CN96" s="496"/>
      <c r="CO96" s="496"/>
      <c r="CP96" s="496"/>
      <c r="CQ96" s="496"/>
      <c r="CR96" s="496"/>
      <c r="CS96" s="496"/>
      <c r="CT96" s="496"/>
      <c r="CU96" s="496"/>
      <c r="CV96" s="496"/>
      <c r="CW96" s="496"/>
      <c r="CX96" s="496"/>
      <c r="CY96" s="496"/>
      <c r="CZ96" s="496"/>
      <c r="DA96" s="496"/>
      <c r="DB96" s="496"/>
      <c r="DC96" s="496"/>
      <c r="DD96" s="496"/>
      <c r="DE96" s="496"/>
      <c r="DF96" s="496"/>
      <c r="DG96" s="496"/>
      <c r="DH96" s="496"/>
      <c r="DI96" s="496"/>
      <c r="DJ96" s="496"/>
      <c r="DK96" s="496"/>
      <c r="DL96" s="496"/>
      <c r="DM96" s="496"/>
      <c r="DN96" s="496"/>
      <c r="DO96" s="496"/>
      <c r="DP96" s="496"/>
    </row>
    <row r="97" spans="59:120" ht="6" customHeight="1">
      <c r="BG97" s="496"/>
      <c r="BH97" s="496"/>
      <c r="BI97" s="496"/>
      <c r="BJ97" s="496"/>
      <c r="BK97" s="496"/>
      <c r="BL97" s="496"/>
      <c r="BM97" s="496"/>
      <c r="BN97" s="496"/>
      <c r="BO97" s="496"/>
      <c r="BP97" s="496"/>
      <c r="BQ97" s="496"/>
      <c r="BR97" s="496"/>
      <c r="BS97" s="496"/>
      <c r="BT97" s="496"/>
      <c r="BU97" s="496"/>
      <c r="BV97" s="496"/>
      <c r="BW97" s="496"/>
      <c r="BX97" s="496"/>
      <c r="BY97" s="496"/>
      <c r="BZ97" s="496"/>
      <c r="CA97" s="496"/>
      <c r="CB97" s="496"/>
      <c r="CC97" s="496"/>
      <c r="CD97" s="496"/>
      <c r="CE97" s="496"/>
      <c r="CF97" s="496"/>
      <c r="CG97" s="496"/>
      <c r="CH97" s="496"/>
      <c r="CI97" s="496"/>
      <c r="CJ97" s="496"/>
      <c r="CK97" s="496"/>
      <c r="CL97" s="496"/>
      <c r="CM97" s="496"/>
      <c r="CN97" s="496"/>
      <c r="CO97" s="496"/>
      <c r="CP97" s="496"/>
      <c r="CQ97" s="496"/>
      <c r="CR97" s="496"/>
      <c r="CS97" s="496"/>
      <c r="CT97" s="496"/>
      <c r="CU97" s="496"/>
      <c r="CV97" s="496"/>
      <c r="CW97" s="496"/>
      <c r="CX97" s="496"/>
      <c r="CY97" s="496"/>
      <c r="CZ97" s="496"/>
      <c r="DA97" s="496"/>
      <c r="DB97" s="496"/>
      <c r="DC97" s="496"/>
      <c r="DD97" s="496"/>
      <c r="DE97" s="496"/>
      <c r="DF97" s="496"/>
      <c r="DG97" s="496"/>
      <c r="DH97" s="496"/>
      <c r="DI97" s="496"/>
      <c r="DJ97" s="496"/>
      <c r="DK97" s="496"/>
      <c r="DL97" s="496"/>
      <c r="DM97" s="496"/>
      <c r="DN97" s="496"/>
      <c r="DO97" s="496"/>
      <c r="DP97" s="496"/>
    </row>
    <row r="98" spans="59:120" ht="6" customHeight="1">
      <c r="BG98" s="496"/>
      <c r="BH98" s="496"/>
      <c r="BI98" s="496"/>
      <c r="BJ98" s="496"/>
      <c r="BK98" s="496"/>
      <c r="BL98" s="496"/>
      <c r="BM98" s="496"/>
      <c r="BN98" s="496"/>
      <c r="BO98" s="496"/>
      <c r="BP98" s="496"/>
      <c r="BQ98" s="496"/>
      <c r="BR98" s="496"/>
      <c r="BS98" s="496"/>
      <c r="BT98" s="496"/>
      <c r="BU98" s="496"/>
      <c r="BV98" s="496"/>
      <c r="BW98" s="496"/>
      <c r="BX98" s="496"/>
      <c r="BY98" s="496"/>
      <c r="BZ98" s="496"/>
      <c r="CA98" s="496"/>
      <c r="CB98" s="496"/>
      <c r="CC98" s="496"/>
      <c r="CD98" s="496"/>
      <c r="CE98" s="496"/>
      <c r="CF98" s="496"/>
      <c r="CG98" s="496"/>
      <c r="CH98" s="496"/>
      <c r="CI98" s="496"/>
      <c r="CJ98" s="496"/>
      <c r="CK98" s="496"/>
      <c r="CL98" s="496"/>
      <c r="CM98" s="496"/>
      <c r="CN98" s="496"/>
      <c r="CO98" s="496"/>
      <c r="CP98" s="496"/>
      <c r="CQ98" s="496"/>
      <c r="CR98" s="496"/>
      <c r="CS98" s="496"/>
      <c r="CT98" s="496"/>
      <c r="CU98" s="496"/>
      <c r="CV98" s="496"/>
      <c r="CW98" s="496"/>
      <c r="CX98" s="496"/>
      <c r="CY98" s="496"/>
      <c r="CZ98" s="496"/>
      <c r="DA98" s="496"/>
      <c r="DB98" s="496"/>
      <c r="DC98" s="496"/>
      <c r="DD98" s="496"/>
      <c r="DE98" s="496"/>
      <c r="DF98" s="496"/>
      <c r="DG98" s="496"/>
      <c r="DH98" s="496"/>
      <c r="DI98" s="496"/>
      <c r="DJ98" s="496"/>
      <c r="DK98" s="496"/>
      <c r="DL98" s="496"/>
      <c r="DM98" s="496"/>
      <c r="DN98" s="496"/>
      <c r="DO98" s="496"/>
      <c r="DP98" s="496"/>
    </row>
    <row r="99" spans="59:120" ht="6" customHeight="1">
      <c r="BG99" s="496"/>
      <c r="BH99" s="496"/>
      <c r="BI99" s="496"/>
      <c r="BJ99" s="496"/>
      <c r="BK99" s="496"/>
      <c r="BL99" s="496"/>
      <c r="BM99" s="496"/>
      <c r="BN99" s="496"/>
      <c r="BO99" s="496"/>
      <c r="BP99" s="496"/>
      <c r="BQ99" s="496"/>
      <c r="BR99" s="496"/>
      <c r="BS99" s="496"/>
      <c r="BT99" s="496"/>
      <c r="BU99" s="496"/>
      <c r="BV99" s="496"/>
      <c r="BW99" s="496"/>
      <c r="BX99" s="496"/>
      <c r="BY99" s="496"/>
      <c r="BZ99" s="496"/>
      <c r="CA99" s="496"/>
      <c r="CB99" s="496"/>
      <c r="CC99" s="496"/>
      <c r="CD99" s="496"/>
      <c r="CE99" s="496"/>
      <c r="CF99" s="496"/>
      <c r="CG99" s="496"/>
      <c r="CH99" s="496"/>
      <c r="CI99" s="496"/>
      <c r="CJ99" s="496"/>
      <c r="CK99" s="496"/>
      <c r="CL99" s="496"/>
      <c r="CM99" s="496"/>
      <c r="CN99" s="496"/>
      <c r="CO99" s="496"/>
      <c r="CP99" s="496"/>
      <c r="CQ99" s="496"/>
      <c r="CR99" s="496"/>
      <c r="CS99" s="496"/>
      <c r="CT99" s="496"/>
      <c r="CU99" s="496"/>
      <c r="CV99" s="496"/>
      <c r="CW99" s="496"/>
      <c r="CX99" s="496"/>
      <c r="CY99" s="496"/>
      <c r="CZ99" s="496"/>
      <c r="DA99" s="496"/>
      <c r="DB99" s="496"/>
      <c r="DC99" s="496"/>
      <c r="DD99" s="496"/>
      <c r="DE99" s="496"/>
      <c r="DF99" s="496"/>
      <c r="DG99" s="496"/>
      <c r="DH99" s="496"/>
      <c r="DI99" s="496"/>
      <c r="DJ99" s="496"/>
      <c r="DK99" s="496"/>
      <c r="DL99" s="496"/>
      <c r="DM99" s="496"/>
      <c r="DN99" s="496"/>
      <c r="DO99" s="496"/>
      <c r="DP99" s="496"/>
    </row>
    <row r="100" spans="59:120" ht="6" customHeight="1">
      <c r="BG100" s="496"/>
      <c r="BH100" s="496"/>
      <c r="BI100" s="496"/>
      <c r="BJ100" s="496"/>
      <c r="BK100" s="496"/>
      <c r="BL100" s="496"/>
      <c r="BM100" s="496"/>
      <c r="BN100" s="496"/>
      <c r="BO100" s="496"/>
      <c r="BP100" s="496"/>
      <c r="BQ100" s="496"/>
      <c r="BR100" s="496"/>
      <c r="BS100" s="496"/>
      <c r="BT100" s="496"/>
      <c r="BU100" s="496"/>
      <c r="BV100" s="496"/>
      <c r="BW100" s="496"/>
      <c r="BX100" s="496"/>
      <c r="BY100" s="496"/>
      <c r="BZ100" s="496"/>
      <c r="CA100" s="496"/>
      <c r="CB100" s="496"/>
      <c r="CC100" s="496"/>
      <c r="CD100" s="496"/>
      <c r="CE100" s="496"/>
      <c r="CF100" s="496"/>
      <c r="CG100" s="496"/>
      <c r="CH100" s="496"/>
      <c r="CI100" s="496"/>
      <c r="CJ100" s="496"/>
      <c r="CK100" s="496"/>
      <c r="CL100" s="496"/>
      <c r="CM100" s="496"/>
      <c r="CN100" s="496"/>
      <c r="CO100" s="496"/>
      <c r="CP100" s="496"/>
      <c r="CQ100" s="496"/>
      <c r="CR100" s="496"/>
      <c r="CS100" s="496"/>
      <c r="CT100" s="496"/>
      <c r="CU100" s="496"/>
      <c r="CV100" s="496"/>
      <c r="CW100" s="496"/>
      <c r="CX100" s="496"/>
      <c r="CY100" s="496"/>
      <c r="CZ100" s="496"/>
      <c r="DA100" s="496"/>
      <c r="DB100" s="496"/>
      <c r="DC100" s="496"/>
      <c r="DD100" s="496"/>
      <c r="DE100" s="496"/>
      <c r="DF100" s="496"/>
      <c r="DG100" s="496"/>
      <c r="DH100" s="496"/>
      <c r="DI100" s="496"/>
      <c r="DJ100" s="496"/>
      <c r="DK100" s="496"/>
      <c r="DL100" s="496"/>
      <c r="DM100" s="496"/>
      <c r="DN100" s="496"/>
      <c r="DO100" s="496"/>
      <c r="DP100" s="496"/>
    </row>
    <row r="101" spans="59:120" ht="6" customHeight="1">
      <c r="BG101" s="496"/>
      <c r="BH101" s="496"/>
      <c r="BI101" s="496"/>
      <c r="BJ101" s="496"/>
      <c r="BK101" s="496"/>
      <c r="BL101" s="496"/>
      <c r="BM101" s="496"/>
      <c r="BN101" s="496"/>
      <c r="BO101" s="496"/>
      <c r="BP101" s="496"/>
      <c r="BQ101" s="496"/>
      <c r="BR101" s="496"/>
      <c r="BS101" s="496"/>
      <c r="BT101" s="496"/>
      <c r="BU101" s="496"/>
      <c r="BV101" s="496"/>
      <c r="BW101" s="496"/>
      <c r="BX101" s="496"/>
      <c r="BY101" s="496"/>
      <c r="BZ101" s="496"/>
      <c r="CA101" s="496"/>
      <c r="CB101" s="496"/>
      <c r="CC101" s="496"/>
      <c r="CD101" s="496"/>
      <c r="CE101" s="496"/>
      <c r="CF101" s="496"/>
      <c r="CG101" s="496"/>
      <c r="CH101" s="496"/>
      <c r="CI101" s="496"/>
      <c r="CJ101" s="496"/>
      <c r="CK101" s="496"/>
      <c r="CL101" s="496"/>
      <c r="CM101" s="496"/>
      <c r="CN101" s="496"/>
      <c r="CO101" s="496"/>
      <c r="CP101" s="496"/>
      <c r="CQ101" s="496"/>
      <c r="CR101" s="496"/>
      <c r="CS101" s="496"/>
      <c r="CT101" s="496"/>
      <c r="CU101" s="496"/>
      <c r="CV101" s="496"/>
      <c r="CW101" s="496"/>
      <c r="CX101" s="496"/>
      <c r="CY101" s="496"/>
      <c r="CZ101" s="496"/>
      <c r="DA101" s="496"/>
      <c r="DB101" s="496"/>
      <c r="DC101" s="496"/>
      <c r="DD101" s="496"/>
      <c r="DE101" s="496"/>
      <c r="DF101" s="496"/>
      <c r="DG101" s="496"/>
      <c r="DH101" s="496"/>
      <c r="DI101" s="496"/>
      <c r="DJ101" s="496"/>
      <c r="DK101" s="496"/>
      <c r="DL101" s="496"/>
      <c r="DM101" s="496"/>
      <c r="DN101" s="496"/>
      <c r="DO101" s="496"/>
      <c r="DP101" s="496"/>
    </row>
  </sheetData>
  <mergeCells count="138">
    <mergeCell ref="BG91:DP101"/>
    <mergeCell ref="CQ72:CX77"/>
    <mergeCell ref="CY72:DF77"/>
    <mergeCell ref="DG72:DN77"/>
    <mergeCell ref="DO72:DV77"/>
    <mergeCell ref="DW72:ED77"/>
    <mergeCell ref="EE72:ET77"/>
    <mergeCell ref="EE69:ET71"/>
    <mergeCell ref="D72:AD77"/>
    <mergeCell ref="AE72:AL77"/>
    <mergeCell ref="AM72:AT77"/>
    <mergeCell ref="AU72:BB77"/>
    <mergeCell ref="BC72:BJ77"/>
    <mergeCell ref="BK72:BR77"/>
    <mergeCell ref="BS72:BZ77"/>
    <mergeCell ref="CA72:CH77"/>
    <mergeCell ref="CI72:CP77"/>
    <mergeCell ref="CQ66:CX71"/>
    <mergeCell ref="CY66:DF71"/>
    <mergeCell ref="DG66:DN71"/>
    <mergeCell ref="DO66:DV71"/>
    <mergeCell ref="DW66:ED71"/>
    <mergeCell ref="D69:S71"/>
    <mergeCell ref="T69:X71"/>
    <mergeCell ref="AU66:BB71"/>
    <mergeCell ref="BC66:BJ71"/>
    <mergeCell ref="BK66:BR71"/>
    <mergeCell ref="BS66:BZ71"/>
    <mergeCell ref="CA66:CH71"/>
    <mergeCell ref="CI66:CP71"/>
    <mergeCell ref="DO60:DV65"/>
    <mergeCell ref="DW60:ED65"/>
    <mergeCell ref="D63:S65"/>
    <mergeCell ref="T63:X65"/>
    <mergeCell ref="D66:S68"/>
    <mergeCell ref="T66:X68"/>
    <mergeCell ref="Y66:AA71"/>
    <mergeCell ref="AB66:AD71"/>
    <mergeCell ref="AE66:AL71"/>
    <mergeCell ref="AM66:AT71"/>
    <mergeCell ref="AU60:BB65"/>
    <mergeCell ref="BC60:BJ65"/>
    <mergeCell ref="BK60:BR65"/>
    <mergeCell ref="BS60:BZ65"/>
    <mergeCell ref="CA60:CH65"/>
    <mergeCell ref="CI60:CP65"/>
    <mergeCell ref="D60:S62"/>
    <mergeCell ref="T60:X62"/>
    <mergeCell ref="Y60:AA65"/>
    <mergeCell ref="AB60:AD65"/>
    <mergeCell ref="AE60:AL65"/>
    <mergeCell ref="AM60:AT65"/>
    <mergeCell ref="CA54:CH59"/>
    <mergeCell ref="CI54:CP59"/>
    <mergeCell ref="CQ54:CX59"/>
    <mergeCell ref="CY54:DF59"/>
    <mergeCell ref="DG54:DN59"/>
    <mergeCell ref="DO54:DV59"/>
    <mergeCell ref="AE54:AL59"/>
    <mergeCell ref="AM54:AT59"/>
    <mergeCell ref="AU54:BB59"/>
    <mergeCell ref="BC54:BJ59"/>
    <mergeCell ref="BK54:BR59"/>
    <mergeCell ref="BS54:BZ59"/>
    <mergeCell ref="D51:S53"/>
    <mergeCell ref="T51:X53"/>
    <mergeCell ref="D54:S56"/>
    <mergeCell ref="T54:X56"/>
    <mergeCell ref="Y54:AA59"/>
    <mergeCell ref="AB54:AD59"/>
    <mergeCell ref="D57:S59"/>
    <mergeCell ref="T57:X59"/>
    <mergeCell ref="CQ48:CX53"/>
    <mergeCell ref="CY48:DF53"/>
    <mergeCell ref="DG48:DN53"/>
    <mergeCell ref="DO48:DV53"/>
    <mergeCell ref="DW48:ED53"/>
    <mergeCell ref="EE48:ET68"/>
    <mergeCell ref="DW54:ED59"/>
    <mergeCell ref="CQ60:CX65"/>
    <mergeCell ref="CY60:DF65"/>
    <mergeCell ref="DG60:DN65"/>
    <mergeCell ref="AU48:BB53"/>
    <mergeCell ref="BC48:BJ53"/>
    <mergeCell ref="BK48:BR53"/>
    <mergeCell ref="BS48:BZ53"/>
    <mergeCell ref="CA48:CH53"/>
    <mergeCell ref="CI48:CP53"/>
    <mergeCell ref="DG42:DN47"/>
    <mergeCell ref="DO42:DV47"/>
    <mergeCell ref="DW42:ED47"/>
    <mergeCell ref="EE42:ET47"/>
    <mergeCell ref="D48:S50"/>
    <mergeCell ref="T48:X50"/>
    <mergeCell ref="Y48:AA53"/>
    <mergeCell ref="AB48:AD53"/>
    <mergeCell ref="AE48:AL53"/>
    <mergeCell ref="AM48:AT53"/>
    <mergeCell ref="BK42:BR47"/>
    <mergeCell ref="BS42:BZ47"/>
    <mergeCell ref="CA42:CH47"/>
    <mergeCell ref="CI42:CP47"/>
    <mergeCell ref="CQ42:CX47"/>
    <mergeCell ref="CY42:DF47"/>
    <mergeCell ref="D42:X47"/>
    <mergeCell ref="Y42:AD47"/>
    <mergeCell ref="AE42:AL47"/>
    <mergeCell ref="AM42:AT47"/>
    <mergeCell ref="AU42:BB47"/>
    <mergeCell ref="BC42:BJ47"/>
    <mergeCell ref="D34:N39"/>
    <mergeCell ref="O34:AI39"/>
    <mergeCell ref="AJ34:AT39"/>
    <mergeCell ref="AU34:BS39"/>
    <mergeCell ref="BT34:CD39"/>
    <mergeCell ref="CE34:DC39"/>
    <mergeCell ref="CY23:DZ24"/>
    <mergeCell ref="CY26:DE27"/>
    <mergeCell ref="DF26:EE27"/>
    <mergeCell ref="CY29:DE30"/>
    <mergeCell ref="DF29:EE30"/>
    <mergeCell ref="EF29:EJ30"/>
    <mergeCell ref="BG16:BI18"/>
    <mergeCell ref="BJ16:BP18"/>
    <mergeCell ref="BQ16:BS18"/>
    <mergeCell ref="BT16:BZ18"/>
    <mergeCell ref="CA16:ER18"/>
    <mergeCell ref="CY19:EJ21"/>
    <mergeCell ref="D8:ET13"/>
    <mergeCell ref="F16:K18"/>
    <mergeCell ref="L16:R18"/>
    <mergeCell ref="S16:U18"/>
    <mergeCell ref="V16:AB18"/>
    <mergeCell ref="AC16:AE18"/>
    <mergeCell ref="AF16:AL18"/>
    <mergeCell ref="AM16:AS18"/>
    <mergeCell ref="AT16:AX18"/>
    <mergeCell ref="AY16:BF18"/>
  </mergeCells>
  <phoneticPr fontId="3"/>
  <printOptions horizontalCentered="1"/>
  <pageMargins left="0.39370078740157483" right="0.39370078740157483" top="0.98425196850393704" bottom="0.59055118110236227" header="0.51181102362204722" footer="0.51181102362204722"/>
  <pageSetup paperSize="9" scale="86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D1A912D9C1EF44184C078F0E86A4F25" ma:contentTypeVersion="17" ma:contentTypeDescription="新しいドキュメントを作成します。" ma:contentTypeScope="" ma:versionID="59bc62e55cf7f4f15de6106c1e761607">
  <xsd:schema xmlns:xsd="http://www.w3.org/2001/XMLSchema" xmlns:xs="http://www.w3.org/2001/XMLSchema" xmlns:p="http://schemas.microsoft.com/office/2006/metadata/properties" xmlns:ns2="45cf6390-e2e2-4760-bd99-49c41ecb2ba5" xmlns:ns3="85ec59af-1a16-40a0-b163-384e34c79a5c" targetNamespace="http://schemas.microsoft.com/office/2006/metadata/properties" ma:root="true" ma:fieldsID="a074788a9b7d0a7ec3540344a46c0cff" ns2:_="" ns3:_="">
    <xsd:import namespace="45cf6390-e2e2-4760-bd99-49c41ecb2ba5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cf6390-e2e2-4760-bd99-49c41ecb2ba5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d448e02-4000-4f84-a470-87e844d130b8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cf6390-e2e2-4760-bd99-49c41ecb2ba5">
      <Terms xmlns="http://schemas.microsoft.com/office/infopath/2007/PartnerControls"/>
    </lcf76f155ced4ddcb4097134ff3c332f>
    <TaxCatchAll xmlns="85ec59af-1a16-40a0-b163-384e34c79a5c" xsi:nil="true"/>
    <_Flow_SignoffStatus xmlns="45cf6390-e2e2-4760-bd99-49c41ecb2ba5" xsi:nil="true"/>
    <_x4f5c__x6210__x65e5__x6642_ xmlns="45cf6390-e2e2-4760-bd99-49c41ecb2ba5" xsi:nil="true"/>
  </documentManagement>
</p:properties>
</file>

<file path=customXml/itemProps1.xml><?xml version="1.0" encoding="utf-8"?>
<ds:datastoreItem xmlns:ds="http://schemas.openxmlformats.org/officeDocument/2006/customXml" ds:itemID="{59C79D82-5633-4833-A54B-4EA14EFE9213}"/>
</file>

<file path=customXml/itemProps2.xml><?xml version="1.0" encoding="utf-8"?>
<ds:datastoreItem xmlns:ds="http://schemas.openxmlformats.org/officeDocument/2006/customXml" ds:itemID="{4BF8F398-4612-4CF1-87AB-7B1A23F67402}"/>
</file>

<file path=customXml/itemProps3.xml><?xml version="1.0" encoding="utf-8"?>
<ds:datastoreItem xmlns:ds="http://schemas.openxmlformats.org/officeDocument/2006/customXml" ds:itemID="{FE17B10B-6D51-4275-9D59-73875409E4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育児休業手当金請求書</vt:lpstr>
      <vt:lpstr>報酬支給額証明書 </vt:lpstr>
      <vt:lpstr>育児休業手当金請求書!Print_Area</vt:lpstr>
      <vt:lpstr>'報酬支給額証明書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大伴 崇(OOBAN Takashi)</dc:creator>
  <cp:lastModifiedBy>大伴 崇(OOBAN Takashi)</cp:lastModifiedBy>
  <dcterms:created xsi:type="dcterms:W3CDTF">2025-07-31T02:06:14Z</dcterms:created>
  <dcterms:modified xsi:type="dcterms:W3CDTF">2025-07-31T04:10:33Z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0x010100AD1A912D9C1EF44184C078F0E86A4F25</vt:lpwstr>
  </property>
</Properties>
</file>